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C:\Users\lpmigul\Desktop\COVID - TMS\"/>
    </mc:Choice>
  </mc:AlternateContent>
  <xr:revisionPtr revIDLastSave="0" documentId="13_ncr:1_{17546C45-9DEC-467E-B08D-4B511922C2AD}" xr6:coauthVersionLast="45" xr6:coauthVersionMax="45" xr10:uidLastSave="{00000000-0000-0000-0000-000000000000}"/>
  <bookViews>
    <workbookView xWindow="-120" yWindow="-120" windowWidth="20730" windowHeight="11160" tabRatio="882" activeTab="1" xr2:uid="{00000000-000D-0000-FFFF-FFFF00000000}"/>
  </bookViews>
  <sheets>
    <sheet name="Index" sheetId="1" r:id="rId1"/>
    <sheet name="Summary" sheetId="2" r:id="rId2"/>
    <sheet name="ITEM 1" sheetId="3" r:id="rId3"/>
    <sheet name="ITEM 2" sheetId="4" r:id="rId4"/>
    <sheet name="ITEM 3" sheetId="5" r:id="rId5"/>
    <sheet name="ITEM 4" sheetId="6" r:id="rId6"/>
    <sheet name="ITEM 5" sheetId="7" r:id="rId7"/>
    <sheet name="ITEM 6" sheetId="9" r:id="rId8"/>
    <sheet name="ITEM 7" sheetId="10" r:id="rId9"/>
    <sheet name="ITEM 8" sheetId="11" r:id="rId10"/>
    <sheet name="ITEM 9" sheetId="12" r:id="rId11"/>
    <sheet name="ITEM 10" sheetId="13" r:id="rId12"/>
    <sheet name="ITEM 11" sheetId="16" r:id="rId13"/>
    <sheet name="ITEM 12" sheetId="18" r:id="rId14"/>
    <sheet name="ITEM 13" sheetId="19" r:id="rId15"/>
    <sheet name="ITEM 14" sheetId="20" r:id="rId16"/>
    <sheet name="ITEM 15" sheetId="21" r:id="rId17"/>
    <sheet name="ITEM 16" sheetId="22" r:id="rId18"/>
    <sheet name="ITEM 17" sheetId="23" r:id="rId19"/>
    <sheet name="ITEM 18" sheetId="24" r:id="rId20"/>
    <sheet name="ITEM 19" sheetId="27" r:id="rId21"/>
    <sheet name="ITEM 20" sheetId="30" r:id="rId22"/>
    <sheet name="ITEM 21" sheetId="31" r:id="rId23"/>
    <sheet name="ITEM 22" sheetId="32" r:id="rId24"/>
    <sheet name="ITEM 23" sheetId="34" r:id="rId25"/>
    <sheet name="ITEM 24" sheetId="35" r:id="rId26"/>
    <sheet name="ITEM 25" sheetId="36" r:id="rId27"/>
    <sheet name="ITEM 26" sheetId="37" r:id="rId28"/>
    <sheet name="ITEM 27" sheetId="38" r:id="rId29"/>
    <sheet name="ITEM 28" sheetId="39" r:id="rId30"/>
    <sheet name="ITEM 29" sheetId="40" r:id="rId31"/>
    <sheet name="ITEM 30" sheetId="41" r:id="rId32"/>
    <sheet name="ITEM 31" sheetId="42" r:id="rId33"/>
    <sheet name="ITEM 32" sheetId="43" r:id="rId34"/>
    <sheet name="ITEM 33" sheetId="44" r:id="rId35"/>
    <sheet name="ITEM 34" sheetId="45" r:id="rId36"/>
    <sheet name="ITEM 35" sheetId="46" r:id="rId37"/>
    <sheet name="ITEM 36" sheetId="47" r:id="rId38"/>
    <sheet name="ITEM 37" sheetId="48" r:id="rId39"/>
    <sheet name="ITEM 38" sheetId="49" r:id="rId40"/>
    <sheet name="ITEM 39" sheetId="50" r:id="rId41"/>
    <sheet name="ITEM 40" sheetId="51" r:id="rId42"/>
    <sheet name="ITEM 41" sheetId="52" r:id="rId43"/>
    <sheet name="ITEM 42" sheetId="53" r:id="rId44"/>
    <sheet name="ITEM 43" sheetId="54" r:id="rId45"/>
    <sheet name="ITEM 44" sheetId="55" r:id="rId46"/>
    <sheet name="ITEM 45" sheetId="56" r:id="rId47"/>
    <sheet name="ITEM 46" sheetId="57" r:id="rId48"/>
    <sheet name="ITEM 47" sheetId="58" r:id="rId49"/>
    <sheet name="ITEM 48" sheetId="60" r:id="rId50"/>
    <sheet name="ITEM 49" sheetId="61" r:id="rId51"/>
    <sheet name="ITEM 50" sheetId="62" r:id="rId52"/>
    <sheet name="ITEM 51" sheetId="63" r:id="rId53"/>
    <sheet name="ITEM 52" sheetId="64" r:id="rId54"/>
    <sheet name="ITEM 53" sheetId="65" r:id="rId55"/>
    <sheet name="ITEM 54" sheetId="66" r:id="rId56"/>
    <sheet name="ITEM 55" sheetId="67" r:id="rId57"/>
    <sheet name="ITEM 56" sheetId="68" r:id="rId58"/>
    <sheet name="ITEM 57" sheetId="69" r:id="rId59"/>
    <sheet name="ITEM 58" sheetId="70" r:id="rId60"/>
    <sheet name="ITEM 59" sheetId="71" r:id="rId61"/>
    <sheet name="ITEM 60" sheetId="72" r:id="rId62"/>
    <sheet name="ITEM 61" sheetId="73" r:id="rId63"/>
    <sheet name="ITEM 62" sheetId="74" r:id="rId64"/>
    <sheet name="ITEM 63" sheetId="75" r:id="rId65"/>
    <sheet name="ITEM 64" sheetId="76" r:id="rId66"/>
    <sheet name="ITEM 65" sheetId="77" r:id="rId67"/>
    <sheet name="ITEM 66" sheetId="78" r:id="rId68"/>
    <sheet name="ITEM 67" sheetId="79" r:id="rId69"/>
    <sheet name="ITEM 68" sheetId="80" r:id="rId70"/>
    <sheet name="ITEM 69" sheetId="81" r:id="rId71"/>
    <sheet name="ITEM 70" sheetId="82" r:id="rId72"/>
    <sheet name="ITEM 71" sheetId="83" r:id="rId73"/>
    <sheet name="ITEM 72" sheetId="84" r:id="rId74"/>
    <sheet name="ITEM 73" sheetId="85" r:id="rId75"/>
    <sheet name="ITEM 74" sheetId="86" r:id="rId76"/>
    <sheet name="ITEM 75" sheetId="87" r:id="rId77"/>
    <sheet name="ITEM 76" sheetId="88" r:id="rId78"/>
    <sheet name="ITEM 77" sheetId="89" r:id="rId79"/>
    <sheet name="ITEM 78" sheetId="90" r:id="rId80"/>
    <sheet name="ITEM 79" sheetId="91" r:id="rId81"/>
    <sheet name="ITEM 80" sheetId="92" r:id="rId82"/>
    <sheet name="ITEM 81" sheetId="93" r:id="rId83"/>
    <sheet name="ITEM 82" sheetId="94" r:id="rId84"/>
    <sheet name="ITEM 83" sheetId="95" r:id="rId85"/>
    <sheet name="ITEM 84" sheetId="96" r:id="rId86"/>
    <sheet name="ITEM 85" sheetId="97" r:id="rId87"/>
    <sheet name="ITEM 86" sheetId="98" r:id="rId88"/>
    <sheet name="ITEM 87" sheetId="99" r:id="rId89"/>
    <sheet name="ITEM 88" sheetId="100" r:id="rId90"/>
    <sheet name="ITEM 89" sheetId="101" r:id="rId91"/>
    <sheet name="ITEM 90" sheetId="102" r:id="rId92"/>
    <sheet name="ITEM 91" sheetId="103" r:id="rId93"/>
    <sheet name="ITEM 92" sheetId="104" r:id="rId94"/>
    <sheet name="ITEM 93" sheetId="105" r:id="rId95"/>
    <sheet name="ITEM 94" sheetId="106" r:id="rId96"/>
    <sheet name="ITEM 95" sheetId="107" r:id="rId97"/>
    <sheet name="ITEM 96" sheetId="108" r:id="rId98"/>
    <sheet name="ITEM 97" sheetId="109" r:id="rId99"/>
    <sheet name="ITEM 98" sheetId="110" r:id="rId100"/>
    <sheet name="ITEM 99" sheetId="111" r:id="rId101"/>
    <sheet name="ITEM 100" sheetId="112" r:id="rId102"/>
    <sheet name="ITEM 101" sheetId="113" r:id="rId103"/>
    <sheet name="ITEM 102" sheetId="114" r:id="rId104"/>
    <sheet name="ITEM 103" sheetId="115" r:id="rId105"/>
    <sheet name="ITEM 104" sheetId="116" r:id="rId106"/>
    <sheet name="ITEM 105" sheetId="117" r:id="rId107"/>
    <sheet name="ITEM 106" sheetId="118" r:id="rId108"/>
    <sheet name="ITEM 107" sheetId="119" r:id="rId109"/>
    <sheet name="ITEM 108" sheetId="120" r:id="rId110"/>
    <sheet name="ITEM 109" sheetId="121" r:id="rId111"/>
    <sheet name="ITEM 110" sheetId="122" r:id="rId112"/>
    <sheet name="ITEM 111" sheetId="123" r:id="rId113"/>
    <sheet name="ITEM 112" sheetId="124" r:id="rId114"/>
    <sheet name="ITEM 113" sheetId="125" r:id="rId115"/>
    <sheet name="ITEM 114" sheetId="126" r:id="rId116"/>
    <sheet name="ITEM 115" sheetId="127" r:id="rId117"/>
    <sheet name="ITEM 116" sheetId="128" r:id="rId118"/>
    <sheet name="ITEM 117" sheetId="129" r:id="rId119"/>
    <sheet name="ITEM 118" sheetId="130" r:id="rId120"/>
    <sheet name="ITEM 119" sheetId="131" r:id="rId121"/>
    <sheet name="ITEM 120" sheetId="132" r:id="rId122"/>
    <sheet name="ITEM 121" sheetId="133" r:id="rId123"/>
    <sheet name="ITEM 122" sheetId="134" r:id="rId124"/>
    <sheet name="ITEM 123" sheetId="135" r:id="rId125"/>
    <sheet name="ITEM 124" sheetId="136" r:id="rId126"/>
    <sheet name="ITEM 125" sheetId="137" r:id="rId127"/>
    <sheet name="ITEM 126" sheetId="138" r:id="rId128"/>
    <sheet name="ITEM 127" sheetId="139" r:id="rId129"/>
    <sheet name="ITEM 128" sheetId="140" r:id="rId130"/>
    <sheet name="ITEM 129" sheetId="141" r:id="rId131"/>
    <sheet name="ITEM 130" sheetId="142" r:id="rId132"/>
    <sheet name="ITEM 131" sheetId="143" r:id="rId133"/>
    <sheet name="ITEM 132" sheetId="144" r:id="rId134"/>
    <sheet name="ITEM 133" sheetId="145" r:id="rId135"/>
    <sheet name="ITEM 134" sheetId="146" r:id="rId136"/>
    <sheet name="ITEM 135" sheetId="147" r:id="rId137"/>
    <sheet name="ITEM 136" sheetId="148" r:id="rId138"/>
    <sheet name="ITEM 137" sheetId="149" r:id="rId139"/>
    <sheet name="ITEM 138" sheetId="150" r:id="rId140"/>
    <sheet name="ITEM 139" sheetId="151" r:id="rId141"/>
    <sheet name="ITEM 140" sheetId="152" r:id="rId142"/>
    <sheet name="ITEM 141" sheetId="153" r:id="rId143"/>
    <sheet name="ITEM 142" sheetId="154" r:id="rId144"/>
    <sheet name="ITEM 143" sheetId="155" r:id="rId145"/>
    <sheet name="ITEM 144" sheetId="156" r:id="rId146"/>
    <sheet name="ITEM 145" sheetId="157" r:id="rId147"/>
    <sheet name="ITEM 146" sheetId="158" r:id="rId148"/>
    <sheet name="ITEM 147" sheetId="159" r:id="rId149"/>
    <sheet name="ITEM 148" sheetId="160" r:id="rId150"/>
    <sheet name="ITEM 149" sheetId="161" r:id="rId151"/>
    <sheet name="ITEM 150" sheetId="162" r:id="rId152"/>
    <sheet name="ITEM 151" sheetId="163" r:id="rId153"/>
    <sheet name="ITEM 152" sheetId="164" r:id="rId154"/>
    <sheet name="ITEM 153" sheetId="165" r:id="rId155"/>
    <sheet name="ITEM 154" sheetId="166" r:id="rId156"/>
    <sheet name="ITEM 155" sheetId="167" r:id="rId157"/>
    <sheet name="ITEM 156" sheetId="168" r:id="rId158"/>
    <sheet name="ITEM 157" sheetId="169" r:id="rId159"/>
    <sheet name="ITEM 158" sheetId="170" r:id="rId160"/>
    <sheet name="ITEM 159" sheetId="171" r:id="rId161"/>
    <sheet name="ITEM 160" sheetId="172" r:id="rId162"/>
    <sheet name="ITEM 161" sheetId="173" r:id="rId163"/>
    <sheet name="ITEM 162" sheetId="174" r:id="rId164"/>
    <sheet name="ITEM 163" sheetId="175" r:id="rId165"/>
    <sheet name="ITEM 164" sheetId="176" r:id="rId166"/>
  </sheets>
  <definedNames>
    <definedName name="_xlnm._FilterDatabase" localSheetId="1" hidden="1">Summary!$A$1:$T$48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93" l="1"/>
  <c r="C9" i="176" l="1"/>
  <c r="F8" i="176"/>
  <c r="C8" i="176"/>
  <c r="E7" i="176"/>
  <c r="C7" i="176"/>
  <c r="B7" i="176"/>
  <c r="A7" i="176"/>
  <c r="F5" i="176"/>
  <c r="E5" i="176"/>
  <c r="D5" i="176"/>
  <c r="B5" i="176"/>
  <c r="A5" i="176"/>
  <c r="F3" i="176"/>
  <c r="D3" i="176"/>
  <c r="C3" i="176"/>
  <c r="B3" i="176"/>
  <c r="A3" i="176"/>
  <c r="C9" i="175"/>
  <c r="F8" i="175"/>
  <c r="C8" i="175"/>
  <c r="E7" i="175"/>
  <c r="C7" i="175"/>
  <c r="B7" i="175"/>
  <c r="A7" i="175"/>
  <c r="F5" i="175"/>
  <c r="E5" i="175"/>
  <c r="D5" i="175"/>
  <c r="B5" i="175"/>
  <c r="A5" i="175"/>
  <c r="F3" i="175"/>
  <c r="D3" i="175"/>
  <c r="C3" i="175"/>
  <c r="B3" i="175"/>
  <c r="A3" i="175"/>
  <c r="C9" i="174"/>
  <c r="F8" i="174"/>
  <c r="C8" i="174"/>
  <c r="E7" i="174"/>
  <c r="C7" i="174"/>
  <c r="B7" i="174"/>
  <c r="A7" i="174"/>
  <c r="F5" i="174"/>
  <c r="E5" i="174"/>
  <c r="D5" i="174"/>
  <c r="B5" i="174"/>
  <c r="A5" i="174"/>
  <c r="F3" i="174"/>
  <c r="D3" i="174"/>
  <c r="C3" i="174"/>
  <c r="B3" i="174"/>
  <c r="A3" i="174"/>
  <c r="C9" i="173"/>
  <c r="F8" i="173"/>
  <c r="C8" i="173"/>
  <c r="E7" i="173"/>
  <c r="C7" i="173"/>
  <c r="B7" i="173"/>
  <c r="A7" i="173"/>
  <c r="F5" i="173"/>
  <c r="E5" i="173"/>
  <c r="D5" i="173"/>
  <c r="B5" i="173"/>
  <c r="A5" i="173"/>
  <c r="F3" i="173"/>
  <c r="D3" i="173"/>
  <c r="C3" i="173"/>
  <c r="B3" i="173"/>
  <c r="A3" i="173"/>
  <c r="C9" i="172"/>
  <c r="F8" i="172"/>
  <c r="C8" i="172"/>
  <c r="E7" i="172"/>
  <c r="C7" i="172"/>
  <c r="B7" i="172"/>
  <c r="A7" i="172"/>
  <c r="F5" i="172"/>
  <c r="E5" i="172"/>
  <c r="D5" i="172"/>
  <c r="B5" i="172"/>
  <c r="A5" i="172"/>
  <c r="F3" i="172"/>
  <c r="D3" i="172"/>
  <c r="C3" i="172"/>
  <c r="B3" i="172"/>
  <c r="A3" i="172"/>
  <c r="C9" i="171"/>
  <c r="F8" i="171"/>
  <c r="C8" i="171"/>
  <c r="E7" i="171"/>
  <c r="C7" i="171"/>
  <c r="B7" i="171"/>
  <c r="A7" i="171"/>
  <c r="F5" i="171"/>
  <c r="E5" i="171"/>
  <c r="D5" i="171"/>
  <c r="B5" i="171"/>
  <c r="A5" i="171"/>
  <c r="F3" i="171"/>
  <c r="D3" i="171"/>
  <c r="C3" i="171"/>
  <c r="B3" i="171"/>
  <c r="A3" i="171"/>
  <c r="C9" i="170"/>
  <c r="F8" i="170"/>
  <c r="C8" i="170"/>
  <c r="E7" i="170"/>
  <c r="C7" i="170"/>
  <c r="B7" i="170"/>
  <c r="A7" i="170"/>
  <c r="F5" i="170"/>
  <c r="E5" i="170"/>
  <c r="D5" i="170"/>
  <c r="B5" i="170"/>
  <c r="A5" i="170"/>
  <c r="F3" i="170"/>
  <c r="D3" i="170"/>
  <c r="C3" i="170"/>
  <c r="B3" i="170"/>
  <c r="A3" i="170"/>
  <c r="C9" i="169"/>
  <c r="F8" i="169"/>
  <c r="C8" i="169"/>
  <c r="E7" i="169"/>
  <c r="C7" i="169"/>
  <c r="B7" i="169"/>
  <c r="A7" i="169"/>
  <c r="F5" i="169"/>
  <c r="E5" i="169"/>
  <c r="D5" i="169"/>
  <c r="B5" i="169"/>
  <c r="A5" i="169"/>
  <c r="F3" i="169"/>
  <c r="D3" i="169"/>
  <c r="C3" i="169"/>
  <c r="B3" i="169"/>
  <c r="A3" i="169"/>
  <c r="C9" i="168"/>
  <c r="F8" i="168"/>
  <c r="C8" i="168"/>
  <c r="E7" i="168"/>
  <c r="C7" i="168"/>
  <c r="B7" i="168"/>
  <c r="A7" i="168"/>
  <c r="F5" i="168"/>
  <c r="E5" i="168"/>
  <c r="D5" i="168"/>
  <c r="B5" i="168"/>
  <c r="A5" i="168"/>
  <c r="F3" i="168"/>
  <c r="D3" i="168"/>
  <c r="C3" i="168"/>
  <c r="B3" i="168"/>
  <c r="A3" i="168"/>
  <c r="C9" i="167"/>
  <c r="F8" i="167"/>
  <c r="C8" i="167"/>
  <c r="E7" i="167"/>
  <c r="C7" i="167"/>
  <c r="B7" i="167"/>
  <c r="A7" i="167"/>
  <c r="F5" i="167"/>
  <c r="E5" i="167"/>
  <c r="D5" i="167"/>
  <c r="B5" i="167"/>
  <c r="A5" i="167"/>
  <c r="F3" i="167"/>
  <c r="D3" i="167"/>
  <c r="C3" i="167"/>
  <c r="B3" i="167"/>
  <c r="A3" i="167"/>
  <c r="C9" i="166"/>
  <c r="F8" i="166"/>
  <c r="C8" i="166"/>
  <c r="E7" i="166"/>
  <c r="C7" i="166"/>
  <c r="B7" i="166"/>
  <c r="A7" i="166"/>
  <c r="F5" i="166"/>
  <c r="E5" i="166"/>
  <c r="D5" i="166"/>
  <c r="B5" i="166"/>
  <c r="A5" i="166"/>
  <c r="F3" i="166"/>
  <c r="D3" i="166"/>
  <c r="C3" i="166"/>
  <c r="B3" i="166"/>
  <c r="A3" i="166"/>
  <c r="C9" i="165"/>
  <c r="F8" i="165"/>
  <c r="C8" i="165"/>
  <c r="E7" i="165"/>
  <c r="C7" i="165"/>
  <c r="B7" i="165"/>
  <c r="A7" i="165"/>
  <c r="F5" i="165"/>
  <c r="E5" i="165"/>
  <c r="D5" i="165"/>
  <c r="B5" i="165"/>
  <c r="A5" i="165"/>
  <c r="F3" i="165"/>
  <c r="D3" i="165"/>
  <c r="C3" i="165"/>
  <c r="B3" i="165"/>
  <c r="A3" i="165"/>
  <c r="C9" i="164"/>
  <c r="F8" i="164"/>
  <c r="C8" i="164"/>
  <c r="E7" i="164"/>
  <c r="C7" i="164"/>
  <c r="B7" i="164"/>
  <c r="A7" i="164"/>
  <c r="F5" i="164"/>
  <c r="E5" i="164"/>
  <c r="D5" i="164"/>
  <c r="B5" i="164"/>
  <c r="A5" i="164"/>
  <c r="F3" i="164"/>
  <c r="D3" i="164"/>
  <c r="C3" i="164"/>
  <c r="B3" i="164"/>
  <c r="A3" i="164"/>
  <c r="C9" i="163"/>
  <c r="F8" i="163"/>
  <c r="C8" i="163"/>
  <c r="E7" i="163"/>
  <c r="C7" i="163"/>
  <c r="B7" i="163"/>
  <c r="A7" i="163"/>
  <c r="F5" i="163"/>
  <c r="E5" i="163"/>
  <c r="D5" i="163"/>
  <c r="B5" i="163"/>
  <c r="A5" i="163"/>
  <c r="F3" i="163"/>
  <c r="D3" i="163"/>
  <c r="C3" i="163"/>
  <c r="B3" i="163"/>
  <c r="A3" i="163"/>
  <c r="C9" i="162"/>
  <c r="F8" i="162"/>
  <c r="C8" i="162"/>
  <c r="E7" i="162"/>
  <c r="C7" i="162"/>
  <c r="B7" i="162"/>
  <c r="A7" i="162"/>
  <c r="F5" i="162"/>
  <c r="E5" i="162"/>
  <c r="D5" i="162"/>
  <c r="B5" i="162"/>
  <c r="A5" i="162"/>
  <c r="F3" i="162"/>
  <c r="D3" i="162"/>
  <c r="C3" i="162"/>
  <c r="B3" i="162"/>
  <c r="A3" i="162"/>
  <c r="C9" i="161"/>
  <c r="F8" i="161"/>
  <c r="C8" i="161"/>
  <c r="E7" i="161"/>
  <c r="C7" i="161"/>
  <c r="B7" i="161"/>
  <c r="A7" i="161"/>
  <c r="F5" i="161"/>
  <c r="E5" i="161"/>
  <c r="D5" i="161"/>
  <c r="B5" i="161"/>
  <c r="A5" i="161"/>
  <c r="F3" i="161"/>
  <c r="D3" i="161"/>
  <c r="C3" i="161"/>
  <c r="B3" i="161"/>
  <c r="A3" i="161"/>
  <c r="C9" i="160"/>
  <c r="F8" i="160"/>
  <c r="C8" i="160"/>
  <c r="E7" i="160"/>
  <c r="C7" i="160"/>
  <c r="B7" i="160"/>
  <c r="A7" i="160"/>
  <c r="F5" i="160"/>
  <c r="E5" i="160"/>
  <c r="D5" i="160"/>
  <c r="B5" i="160"/>
  <c r="A5" i="160"/>
  <c r="F3" i="160"/>
  <c r="D3" i="160"/>
  <c r="C3" i="160"/>
  <c r="B3" i="160"/>
  <c r="A3" i="160"/>
  <c r="C9" i="159"/>
  <c r="F8" i="159"/>
  <c r="C8" i="159"/>
  <c r="E7" i="159"/>
  <c r="C7" i="159"/>
  <c r="B7" i="159"/>
  <c r="A7" i="159"/>
  <c r="F5" i="159"/>
  <c r="E5" i="159"/>
  <c r="D5" i="159"/>
  <c r="B5" i="159"/>
  <c r="A5" i="159"/>
  <c r="F3" i="159"/>
  <c r="D3" i="159"/>
  <c r="C3" i="159"/>
  <c r="B3" i="159"/>
  <c r="A3" i="159"/>
  <c r="C9" i="158"/>
  <c r="F8" i="158"/>
  <c r="C8" i="158"/>
  <c r="E7" i="158"/>
  <c r="C7" i="158"/>
  <c r="B7" i="158"/>
  <c r="A7" i="158"/>
  <c r="F5" i="158"/>
  <c r="E5" i="158"/>
  <c r="D5" i="158"/>
  <c r="B5" i="158"/>
  <c r="A5" i="158"/>
  <c r="F3" i="158"/>
  <c r="D3" i="158"/>
  <c r="C3" i="158"/>
  <c r="B3" i="158"/>
  <c r="A3" i="158"/>
  <c r="C9" i="157"/>
  <c r="F8" i="157"/>
  <c r="C8" i="157"/>
  <c r="E7" i="157"/>
  <c r="C7" i="157"/>
  <c r="B7" i="157"/>
  <c r="A7" i="157"/>
  <c r="F5" i="157"/>
  <c r="E5" i="157"/>
  <c r="D5" i="157"/>
  <c r="B5" i="157"/>
  <c r="A5" i="157"/>
  <c r="F3" i="157"/>
  <c r="D3" i="157"/>
  <c r="C3" i="157"/>
  <c r="B3" i="157"/>
  <c r="A3" i="157"/>
  <c r="C9" i="156"/>
  <c r="F8" i="156"/>
  <c r="C8" i="156"/>
  <c r="E7" i="156"/>
  <c r="C7" i="156"/>
  <c r="B7" i="156"/>
  <c r="A7" i="156"/>
  <c r="F5" i="156"/>
  <c r="E5" i="156"/>
  <c r="D5" i="156"/>
  <c r="B5" i="156"/>
  <c r="A5" i="156"/>
  <c r="F3" i="156"/>
  <c r="D3" i="156"/>
  <c r="C3" i="156"/>
  <c r="B3" i="156"/>
  <c r="A3" i="156"/>
  <c r="C9" i="155"/>
  <c r="F8" i="155"/>
  <c r="C8" i="155"/>
  <c r="E7" i="155"/>
  <c r="C7" i="155"/>
  <c r="B7" i="155"/>
  <c r="A7" i="155"/>
  <c r="F5" i="155"/>
  <c r="E5" i="155"/>
  <c r="D5" i="155"/>
  <c r="B5" i="155"/>
  <c r="A5" i="155"/>
  <c r="F3" i="155"/>
  <c r="D3" i="155"/>
  <c r="C3" i="155"/>
  <c r="B3" i="155"/>
  <c r="A3" i="155"/>
  <c r="C9" i="154"/>
  <c r="F8" i="154"/>
  <c r="C8" i="154"/>
  <c r="E7" i="154"/>
  <c r="C7" i="154"/>
  <c r="B7" i="154"/>
  <c r="A7" i="154"/>
  <c r="F5" i="154"/>
  <c r="E5" i="154"/>
  <c r="D5" i="154"/>
  <c r="B5" i="154"/>
  <c r="A5" i="154"/>
  <c r="F3" i="154"/>
  <c r="D3" i="154"/>
  <c r="C3" i="154"/>
  <c r="B3" i="154"/>
  <c r="A3" i="154"/>
  <c r="C9" i="153"/>
  <c r="F8" i="153"/>
  <c r="C8" i="153"/>
  <c r="E7" i="153"/>
  <c r="C7" i="153"/>
  <c r="B7" i="153"/>
  <c r="A7" i="153"/>
  <c r="F5" i="153"/>
  <c r="E5" i="153"/>
  <c r="D5" i="153"/>
  <c r="B5" i="153"/>
  <c r="A5" i="153"/>
  <c r="F3" i="153"/>
  <c r="D3" i="153"/>
  <c r="C3" i="153"/>
  <c r="B3" i="153"/>
  <c r="A3" i="153"/>
  <c r="C9" i="152"/>
  <c r="F8" i="152"/>
  <c r="C8" i="152"/>
  <c r="E7" i="152"/>
  <c r="C7" i="152"/>
  <c r="B7" i="152"/>
  <c r="A7" i="152"/>
  <c r="F5" i="152"/>
  <c r="E5" i="152"/>
  <c r="D5" i="152"/>
  <c r="B5" i="152"/>
  <c r="A5" i="152"/>
  <c r="F3" i="152"/>
  <c r="D3" i="152"/>
  <c r="C3" i="152"/>
  <c r="B3" i="152"/>
  <c r="A3" i="152"/>
  <c r="C9" i="151"/>
  <c r="F8" i="151"/>
  <c r="C8" i="151"/>
  <c r="E7" i="151"/>
  <c r="C7" i="151"/>
  <c r="B7" i="151"/>
  <c r="A7" i="151"/>
  <c r="F5" i="151"/>
  <c r="E5" i="151"/>
  <c r="D5" i="151"/>
  <c r="B5" i="151"/>
  <c r="A5" i="151"/>
  <c r="F3" i="151"/>
  <c r="D3" i="151"/>
  <c r="C3" i="151"/>
  <c r="B3" i="151"/>
  <c r="A3" i="151"/>
  <c r="C9" i="150"/>
  <c r="F8" i="150"/>
  <c r="C8" i="150"/>
  <c r="E7" i="150"/>
  <c r="C7" i="150"/>
  <c r="B7" i="150"/>
  <c r="A7" i="150"/>
  <c r="F5" i="150"/>
  <c r="E5" i="150"/>
  <c r="D5" i="150"/>
  <c r="B5" i="150"/>
  <c r="A5" i="150"/>
  <c r="F3" i="150"/>
  <c r="D3" i="150"/>
  <c r="C3" i="150"/>
  <c r="B3" i="150"/>
  <c r="A3" i="150"/>
  <c r="C9" i="149"/>
  <c r="F8" i="149"/>
  <c r="C8" i="149"/>
  <c r="E7" i="149"/>
  <c r="C7" i="149"/>
  <c r="B7" i="149"/>
  <c r="A7" i="149"/>
  <c r="F5" i="149"/>
  <c r="E5" i="149"/>
  <c r="D5" i="149"/>
  <c r="B5" i="149"/>
  <c r="A5" i="149"/>
  <c r="F3" i="149"/>
  <c r="D3" i="149"/>
  <c r="C3" i="149"/>
  <c r="B3" i="149"/>
  <c r="A3" i="149"/>
  <c r="C9" i="148"/>
  <c r="F8" i="148"/>
  <c r="C8" i="148"/>
  <c r="E7" i="148"/>
  <c r="C7" i="148"/>
  <c r="B7" i="148"/>
  <c r="A7" i="148"/>
  <c r="F5" i="148"/>
  <c r="E5" i="148"/>
  <c r="D5" i="148"/>
  <c r="B5" i="148"/>
  <c r="A5" i="148"/>
  <c r="F3" i="148"/>
  <c r="D3" i="148"/>
  <c r="C3" i="148"/>
  <c r="B3" i="148"/>
  <c r="A3" i="148"/>
  <c r="C9" i="147"/>
  <c r="F8" i="147"/>
  <c r="C8" i="147"/>
  <c r="E7" i="147"/>
  <c r="C7" i="147"/>
  <c r="B7" i="147"/>
  <c r="A7" i="147"/>
  <c r="F5" i="147"/>
  <c r="E5" i="147"/>
  <c r="D5" i="147"/>
  <c r="B5" i="147"/>
  <c r="A5" i="147"/>
  <c r="F3" i="147"/>
  <c r="D3" i="147"/>
  <c r="C3" i="147"/>
  <c r="B3" i="147"/>
  <c r="A3" i="147"/>
  <c r="C9" i="146"/>
  <c r="F8" i="146"/>
  <c r="C8" i="146"/>
  <c r="E7" i="146"/>
  <c r="C7" i="146"/>
  <c r="B7" i="146"/>
  <c r="A7" i="146"/>
  <c r="F5" i="146"/>
  <c r="E5" i="146"/>
  <c r="D5" i="146"/>
  <c r="B5" i="146"/>
  <c r="A5" i="146"/>
  <c r="F3" i="146"/>
  <c r="D3" i="146"/>
  <c r="C3" i="146"/>
  <c r="B3" i="146"/>
  <c r="A3" i="146"/>
  <c r="C9" i="145"/>
  <c r="F8" i="145"/>
  <c r="C8" i="145"/>
  <c r="E7" i="145"/>
  <c r="C7" i="145"/>
  <c r="B7" i="145"/>
  <c r="A7" i="145"/>
  <c r="F5" i="145"/>
  <c r="E5" i="145"/>
  <c r="D5" i="145"/>
  <c r="B5" i="145"/>
  <c r="A5" i="145"/>
  <c r="F3" i="145"/>
  <c r="D3" i="145"/>
  <c r="C3" i="145"/>
  <c r="B3" i="145"/>
  <c r="A3" i="145"/>
  <c r="C9" i="144"/>
  <c r="F8" i="144"/>
  <c r="C8" i="144"/>
  <c r="E7" i="144"/>
  <c r="C7" i="144"/>
  <c r="B7" i="144"/>
  <c r="A7" i="144"/>
  <c r="F5" i="144"/>
  <c r="E5" i="144"/>
  <c r="D5" i="144"/>
  <c r="B5" i="144"/>
  <c r="A5" i="144"/>
  <c r="F3" i="144"/>
  <c r="D3" i="144"/>
  <c r="C3" i="144"/>
  <c r="B3" i="144"/>
  <c r="A3" i="144"/>
  <c r="C9" i="143"/>
  <c r="F8" i="143"/>
  <c r="C8" i="143"/>
  <c r="E7" i="143"/>
  <c r="C7" i="143"/>
  <c r="B7" i="143"/>
  <c r="A7" i="143"/>
  <c r="F5" i="143"/>
  <c r="E5" i="143"/>
  <c r="D5" i="143"/>
  <c r="B5" i="143"/>
  <c r="A5" i="143"/>
  <c r="F3" i="143"/>
  <c r="D3" i="143"/>
  <c r="C3" i="143"/>
  <c r="B3" i="143"/>
  <c r="A3" i="143"/>
  <c r="C9" i="142"/>
  <c r="F8" i="142"/>
  <c r="C8" i="142"/>
  <c r="E7" i="142"/>
  <c r="C7" i="142"/>
  <c r="B7" i="142"/>
  <c r="A7" i="142"/>
  <c r="F5" i="142"/>
  <c r="E5" i="142"/>
  <c r="D5" i="142"/>
  <c r="B5" i="142"/>
  <c r="A5" i="142"/>
  <c r="F3" i="142"/>
  <c r="D3" i="142"/>
  <c r="C3" i="142"/>
  <c r="B3" i="142"/>
  <c r="A3" i="142"/>
  <c r="C9" i="141"/>
  <c r="F8" i="141"/>
  <c r="C8" i="141"/>
  <c r="E7" i="141"/>
  <c r="C7" i="141"/>
  <c r="B7" i="141"/>
  <c r="A7" i="141"/>
  <c r="F5" i="141"/>
  <c r="E5" i="141"/>
  <c r="D5" i="141"/>
  <c r="B5" i="141"/>
  <c r="A5" i="141"/>
  <c r="F3" i="141"/>
  <c r="D3" i="141"/>
  <c r="C3" i="141"/>
  <c r="B3" i="141"/>
  <c r="A3" i="141"/>
  <c r="C9" i="140"/>
  <c r="F8" i="140"/>
  <c r="C8" i="140"/>
  <c r="E7" i="140"/>
  <c r="C7" i="140"/>
  <c r="B7" i="140"/>
  <c r="A7" i="140"/>
  <c r="F5" i="140"/>
  <c r="E5" i="140"/>
  <c r="D5" i="140"/>
  <c r="B5" i="140"/>
  <c r="A5" i="140"/>
  <c r="F3" i="140"/>
  <c r="D3" i="140"/>
  <c r="C3" i="140"/>
  <c r="B3" i="140"/>
  <c r="A3" i="140"/>
  <c r="C9" i="139"/>
  <c r="F8" i="139"/>
  <c r="C8" i="139"/>
  <c r="E7" i="139"/>
  <c r="C7" i="139"/>
  <c r="B7" i="139"/>
  <c r="A7" i="139"/>
  <c r="F5" i="139"/>
  <c r="E5" i="139"/>
  <c r="D5" i="139"/>
  <c r="B5" i="139"/>
  <c r="A5" i="139"/>
  <c r="F3" i="139"/>
  <c r="D3" i="139"/>
  <c r="C3" i="139"/>
  <c r="B3" i="139"/>
  <c r="A3" i="139"/>
  <c r="C9" i="138"/>
  <c r="F8" i="138"/>
  <c r="C8" i="138"/>
  <c r="E7" i="138"/>
  <c r="C7" i="138"/>
  <c r="B7" i="138"/>
  <c r="A7" i="138"/>
  <c r="F5" i="138"/>
  <c r="E5" i="138"/>
  <c r="D5" i="138"/>
  <c r="B5" i="138"/>
  <c r="A5" i="138"/>
  <c r="F3" i="138"/>
  <c r="D3" i="138"/>
  <c r="C3" i="138"/>
  <c r="B3" i="138"/>
  <c r="A3" i="138"/>
  <c r="C9" i="137"/>
  <c r="F8" i="137"/>
  <c r="C8" i="137"/>
  <c r="E7" i="137"/>
  <c r="C7" i="137"/>
  <c r="B7" i="137"/>
  <c r="A7" i="137"/>
  <c r="F5" i="137"/>
  <c r="E5" i="137"/>
  <c r="D5" i="137"/>
  <c r="B5" i="137"/>
  <c r="A5" i="137"/>
  <c r="F3" i="137"/>
  <c r="D3" i="137"/>
  <c r="C3" i="137"/>
  <c r="B3" i="137"/>
  <c r="A3" i="137"/>
  <c r="C9" i="136"/>
  <c r="F8" i="136"/>
  <c r="C8" i="136"/>
  <c r="E7" i="136"/>
  <c r="C7" i="136"/>
  <c r="B7" i="136"/>
  <c r="A7" i="136"/>
  <c r="F5" i="136"/>
  <c r="E5" i="136"/>
  <c r="D5" i="136"/>
  <c r="B5" i="136"/>
  <c r="A5" i="136"/>
  <c r="F3" i="136"/>
  <c r="D3" i="136"/>
  <c r="C3" i="136"/>
  <c r="B3" i="136"/>
  <c r="A3" i="136"/>
  <c r="C9" i="135"/>
  <c r="F8" i="135"/>
  <c r="C8" i="135"/>
  <c r="E7" i="135"/>
  <c r="C7" i="135"/>
  <c r="B7" i="135"/>
  <c r="A7" i="135"/>
  <c r="F5" i="135"/>
  <c r="E5" i="135"/>
  <c r="D5" i="135"/>
  <c r="B5" i="135"/>
  <c r="A5" i="135"/>
  <c r="F3" i="135"/>
  <c r="D3" i="135"/>
  <c r="C3" i="135"/>
  <c r="B3" i="135"/>
  <c r="A3" i="135"/>
  <c r="C9" i="134"/>
  <c r="F8" i="134"/>
  <c r="C8" i="134"/>
  <c r="E7" i="134"/>
  <c r="C7" i="134"/>
  <c r="B7" i="134"/>
  <c r="A7" i="134"/>
  <c r="F5" i="134"/>
  <c r="E5" i="134"/>
  <c r="D5" i="134"/>
  <c r="B5" i="134"/>
  <c r="A5" i="134"/>
  <c r="F3" i="134"/>
  <c r="D3" i="134"/>
  <c r="C3" i="134"/>
  <c r="B3" i="134"/>
  <c r="A3" i="134"/>
  <c r="C9" i="133"/>
  <c r="F8" i="133"/>
  <c r="C8" i="133"/>
  <c r="E7" i="133"/>
  <c r="C7" i="133"/>
  <c r="B7" i="133"/>
  <c r="A7" i="133"/>
  <c r="F5" i="133"/>
  <c r="E5" i="133"/>
  <c r="D5" i="133"/>
  <c r="B5" i="133"/>
  <c r="A5" i="133"/>
  <c r="F3" i="133"/>
  <c r="D3" i="133"/>
  <c r="C3" i="133"/>
  <c r="B3" i="133"/>
  <c r="A3" i="133"/>
  <c r="C9" i="132"/>
  <c r="F8" i="132"/>
  <c r="C8" i="132"/>
  <c r="E7" i="132"/>
  <c r="C7" i="132"/>
  <c r="B7" i="132"/>
  <c r="A7" i="132"/>
  <c r="F5" i="132"/>
  <c r="E5" i="132"/>
  <c r="D5" i="132"/>
  <c r="B5" i="132"/>
  <c r="A5" i="132"/>
  <c r="F3" i="132"/>
  <c r="D3" i="132"/>
  <c r="C3" i="132"/>
  <c r="B3" i="132"/>
  <c r="A3" i="132"/>
  <c r="C9" i="131"/>
  <c r="F8" i="131"/>
  <c r="C8" i="131"/>
  <c r="E7" i="131"/>
  <c r="C7" i="131"/>
  <c r="B7" i="131"/>
  <c r="A7" i="131"/>
  <c r="F5" i="131"/>
  <c r="E5" i="131"/>
  <c r="D5" i="131"/>
  <c r="B5" i="131"/>
  <c r="A5" i="131"/>
  <c r="F3" i="131"/>
  <c r="D3" i="131"/>
  <c r="C3" i="131"/>
  <c r="B3" i="131"/>
  <c r="A3" i="131"/>
  <c r="C9" i="130"/>
  <c r="F8" i="130"/>
  <c r="C8" i="130"/>
  <c r="E7" i="130"/>
  <c r="C7" i="130"/>
  <c r="B7" i="130"/>
  <c r="A7" i="130"/>
  <c r="F5" i="130"/>
  <c r="E5" i="130"/>
  <c r="D5" i="130"/>
  <c r="B5" i="130"/>
  <c r="A5" i="130"/>
  <c r="F3" i="130"/>
  <c r="D3" i="130"/>
  <c r="C3" i="130"/>
  <c r="B3" i="130"/>
  <c r="A3" i="130"/>
  <c r="C9" i="129"/>
  <c r="F8" i="129"/>
  <c r="C8" i="129"/>
  <c r="E7" i="129"/>
  <c r="C7" i="129"/>
  <c r="B7" i="129"/>
  <c r="A7" i="129"/>
  <c r="F5" i="129"/>
  <c r="E5" i="129"/>
  <c r="D5" i="129"/>
  <c r="B5" i="129"/>
  <c r="A5" i="129"/>
  <c r="F3" i="129"/>
  <c r="D3" i="129"/>
  <c r="C3" i="129"/>
  <c r="B3" i="129"/>
  <c r="A3" i="129"/>
  <c r="C9" i="128"/>
  <c r="F8" i="128"/>
  <c r="C8" i="128"/>
  <c r="E7" i="128"/>
  <c r="C7" i="128"/>
  <c r="B7" i="128"/>
  <c r="A7" i="128"/>
  <c r="F5" i="128"/>
  <c r="E5" i="128"/>
  <c r="D5" i="128"/>
  <c r="B5" i="128"/>
  <c r="A5" i="128"/>
  <c r="F3" i="128"/>
  <c r="D3" i="128"/>
  <c r="C3" i="128"/>
  <c r="B3" i="128"/>
  <c r="A3" i="128"/>
  <c r="C9" i="127"/>
  <c r="F8" i="127"/>
  <c r="C8" i="127"/>
  <c r="E7" i="127"/>
  <c r="C7" i="127"/>
  <c r="B7" i="127"/>
  <c r="A7" i="127"/>
  <c r="F5" i="127"/>
  <c r="E5" i="127"/>
  <c r="D5" i="127"/>
  <c r="B5" i="127"/>
  <c r="A5" i="127"/>
  <c r="F3" i="127"/>
  <c r="D3" i="127"/>
  <c r="C3" i="127"/>
  <c r="B3" i="127"/>
  <c r="A3" i="127"/>
  <c r="C9" i="126"/>
  <c r="F8" i="126"/>
  <c r="C8" i="126"/>
  <c r="E7" i="126"/>
  <c r="C7" i="126"/>
  <c r="B7" i="126"/>
  <c r="A7" i="126"/>
  <c r="F5" i="126"/>
  <c r="E5" i="126"/>
  <c r="D5" i="126"/>
  <c r="B5" i="126"/>
  <c r="A5" i="126"/>
  <c r="F3" i="126"/>
  <c r="D3" i="126"/>
  <c r="C3" i="126"/>
  <c r="B3" i="126"/>
  <c r="A3" i="126"/>
  <c r="C9" i="125"/>
  <c r="F8" i="125"/>
  <c r="C8" i="125"/>
  <c r="E7" i="125"/>
  <c r="C7" i="125"/>
  <c r="B7" i="125"/>
  <c r="A7" i="125"/>
  <c r="F5" i="125"/>
  <c r="E5" i="125"/>
  <c r="D5" i="125"/>
  <c r="B5" i="125"/>
  <c r="A5" i="125"/>
  <c r="F3" i="125"/>
  <c r="D3" i="125"/>
  <c r="C3" i="125"/>
  <c r="B3" i="125"/>
  <c r="A3" i="125"/>
  <c r="C9" i="124"/>
  <c r="F8" i="124"/>
  <c r="C8" i="124"/>
  <c r="E7" i="124"/>
  <c r="C7" i="124"/>
  <c r="B7" i="124"/>
  <c r="A7" i="124"/>
  <c r="F5" i="124"/>
  <c r="E5" i="124"/>
  <c r="D5" i="124"/>
  <c r="B5" i="124"/>
  <c r="A5" i="124"/>
  <c r="F3" i="124"/>
  <c r="D3" i="124"/>
  <c r="C3" i="124"/>
  <c r="B3" i="124"/>
  <c r="A3" i="124"/>
  <c r="C9" i="123"/>
  <c r="F8" i="123"/>
  <c r="C8" i="123"/>
  <c r="E7" i="123"/>
  <c r="C7" i="123"/>
  <c r="B7" i="123"/>
  <c r="A7" i="123"/>
  <c r="F5" i="123"/>
  <c r="E5" i="123"/>
  <c r="D5" i="123"/>
  <c r="B5" i="123"/>
  <c r="A5" i="123"/>
  <c r="F3" i="123"/>
  <c r="D3" i="123"/>
  <c r="C3" i="123"/>
  <c r="B3" i="123"/>
  <c r="A3" i="123"/>
  <c r="C9" i="122"/>
  <c r="F8" i="122"/>
  <c r="C8" i="122"/>
  <c r="E7" i="122"/>
  <c r="C7" i="122"/>
  <c r="B7" i="122"/>
  <c r="A7" i="122"/>
  <c r="F5" i="122"/>
  <c r="E5" i="122"/>
  <c r="D5" i="122"/>
  <c r="B5" i="122"/>
  <c r="A5" i="122"/>
  <c r="F3" i="122"/>
  <c r="D3" i="122"/>
  <c r="C3" i="122"/>
  <c r="B3" i="122"/>
  <c r="A3" i="122"/>
  <c r="C9" i="121"/>
  <c r="F8" i="121"/>
  <c r="C8" i="121"/>
  <c r="E7" i="121"/>
  <c r="C7" i="121"/>
  <c r="B7" i="121"/>
  <c r="A7" i="121"/>
  <c r="F5" i="121"/>
  <c r="E5" i="121"/>
  <c r="D5" i="121"/>
  <c r="B5" i="121"/>
  <c r="A5" i="121"/>
  <c r="F3" i="121"/>
  <c r="D3" i="121"/>
  <c r="C3" i="121"/>
  <c r="B3" i="121"/>
  <c r="A3" i="121"/>
  <c r="C9" i="120"/>
  <c r="F8" i="120"/>
  <c r="C8" i="120"/>
  <c r="E7" i="120"/>
  <c r="C7" i="120"/>
  <c r="B7" i="120"/>
  <c r="A7" i="120"/>
  <c r="F5" i="120"/>
  <c r="E5" i="120"/>
  <c r="D5" i="120"/>
  <c r="B5" i="120"/>
  <c r="A5" i="120"/>
  <c r="F3" i="120"/>
  <c r="D3" i="120"/>
  <c r="C3" i="120"/>
  <c r="B3" i="120"/>
  <c r="A3" i="120"/>
  <c r="C9" i="119"/>
  <c r="F8" i="119"/>
  <c r="C8" i="119"/>
  <c r="E7" i="119"/>
  <c r="C7" i="119"/>
  <c r="B7" i="119"/>
  <c r="A7" i="119"/>
  <c r="F5" i="119"/>
  <c r="E5" i="119"/>
  <c r="D5" i="119"/>
  <c r="B5" i="119"/>
  <c r="A5" i="119"/>
  <c r="F3" i="119"/>
  <c r="D3" i="119"/>
  <c r="C3" i="119"/>
  <c r="B3" i="119"/>
  <c r="A3" i="119"/>
  <c r="C9" i="118"/>
  <c r="F8" i="118"/>
  <c r="C8" i="118"/>
  <c r="E7" i="118"/>
  <c r="C7" i="118"/>
  <c r="B7" i="118"/>
  <c r="A7" i="118"/>
  <c r="F5" i="118"/>
  <c r="E5" i="118"/>
  <c r="D5" i="118"/>
  <c r="B5" i="118"/>
  <c r="A5" i="118"/>
  <c r="F3" i="118"/>
  <c r="D3" i="118"/>
  <c r="C3" i="118"/>
  <c r="B3" i="118"/>
  <c r="A3" i="118"/>
  <c r="C9" i="117"/>
  <c r="F8" i="117"/>
  <c r="C8" i="117"/>
  <c r="E7" i="117"/>
  <c r="C7" i="117"/>
  <c r="B7" i="117"/>
  <c r="A7" i="117"/>
  <c r="F5" i="117"/>
  <c r="E5" i="117"/>
  <c r="D5" i="117"/>
  <c r="B5" i="117"/>
  <c r="A5" i="117"/>
  <c r="F3" i="117"/>
  <c r="D3" i="117"/>
  <c r="C3" i="117"/>
  <c r="B3" i="117"/>
  <c r="A3" i="117"/>
  <c r="C9" i="116"/>
  <c r="F8" i="116"/>
  <c r="C8" i="116"/>
  <c r="E7" i="116"/>
  <c r="C7" i="116"/>
  <c r="B7" i="116"/>
  <c r="A7" i="116"/>
  <c r="F5" i="116"/>
  <c r="E5" i="116"/>
  <c r="D5" i="116"/>
  <c r="B5" i="116"/>
  <c r="A5" i="116"/>
  <c r="F3" i="116"/>
  <c r="D3" i="116"/>
  <c r="C3" i="116"/>
  <c r="B3" i="116"/>
  <c r="A3" i="116"/>
  <c r="C9" i="115"/>
  <c r="F8" i="115"/>
  <c r="C8" i="115"/>
  <c r="E7" i="115"/>
  <c r="C7" i="115"/>
  <c r="B7" i="115"/>
  <c r="A7" i="115"/>
  <c r="F5" i="115"/>
  <c r="E5" i="115"/>
  <c r="D5" i="115"/>
  <c r="B5" i="115"/>
  <c r="A5" i="115"/>
  <c r="F3" i="115"/>
  <c r="D3" i="115"/>
  <c r="C3" i="115"/>
  <c r="B3" i="115"/>
  <c r="A3" i="115"/>
  <c r="C9" i="114"/>
  <c r="F8" i="114"/>
  <c r="C8" i="114"/>
  <c r="E7" i="114"/>
  <c r="C7" i="114"/>
  <c r="B7" i="114"/>
  <c r="A7" i="114"/>
  <c r="F5" i="114"/>
  <c r="E5" i="114"/>
  <c r="D5" i="114"/>
  <c r="B5" i="114"/>
  <c r="A5" i="114"/>
  <c r="F3" i="114"/>
  <c r="D3" i="114"/>
  <c r="C3" i="114"/>
  <c r="B3" i="114"/>
  <c r="A3" i="114"/>
  <c r="C9" i="113"/>
  <c r="F8" i="113"/>
  <c r="C8" i="113"/>
  <c r="E7" i="113"/>
  <c r="C7" i="113"/>
  <c r="B7" i="113"/>
  <c r="A7" i="113"/>
  <c r="F5" i="113"/>
  <c r="E5" i="113"/>
  <c r="D5" i="113"/>
  <c r="B5" i="113"/>
  <c r="A5" i="113"/>
  <c r="F3" i="113"/>
  <c r="D3" i="113"/>
  <c r="C3" i="113"/>
  <c r="B3" i="113"/>
  <c r="A3" i="113"/>
  <c r="C9" i="112"/>
  <c r="F8" i="112"/>
  <c r="C8" i="112"/>
  <c r="E7" i="112"/>
  <c r="C7" i="112"/>
  <c r="B7" i="112"/>
  <c r="A7" i="112"/>
  <c r="F5" i="112"/>
  <c r="E5" i="112"/>
  <c r="D5" i="112"/>
  <c r="B5" i="112"/>
  <c r="A5" i="112"/>
  <c r="F3" i="112"/>
  <c r="D3" i="112"/>
  <c r="C3" i="112"/>
  <c r="B3" i="112"/>
  <c r="A3" i="112"/>
  <c r="C9" i="111"/>
  <c r="F8" i="111"/>
  <c r="C8" i="111"/>
  <c r="E7" i="111"/>
  <c r="C7" i="111"/>
  <c r="B7" i="111"/>
  <c r="A7" i="111"/>
  <c r="F5" i="111"/>
  <c r="E5" i="111"/>
  <c r="D5" i="111"/>
  <c r="B5" i="111"/>
  <c r="A5" i="111"/>
  <c r="F3" i="111"/>
  <c r="D3" i="111"/>
  <c r="C3" i="111"/>
  <c r="B3" i="111"/>
  <c r="A3" i="111"/>
  <c r="C9" i="110"/>
  <c r="F8" i="110"/>
  <c r="C8" i="110"/>
  <c r="E7" i="110"/>
  <c r="C7" i="110"/>
  <c r="B7" i="110"/>
  <c r="A7" i="110"/>
  <c r="F5" i="110"/>
  <c r="E5" i="110"/>
  <c r="D5" i="110"/>
  <c r="B5" i="110"/>
  <c r="A5" i="110"/>
  <c r="F3" i="110"/>
  <c r="D3" i="110"/>
  <c r="C3" i="110"/>
  <c r="B3" i="110"/>
  <c r="A3" i="110"/>
  <c r="C9" i="109"/>
  <c r="F8" i="109"/>
  <c r="C8" i="109"/>
  <c r="E7" i="109"/>
  <c r="C7" i="109"/>
  <c r="B7" i="109"/>
  <c r="A7" i="109"/>
  <c r="F5" i="109"/>
  <c r="E5" i="109"/>
  <c r="D5" i="109"/>
  <c r="B5" i="109"/>
  <c r="A5" i="109"/>
  <c r="F3" i="109"/>
  <c r="D3" i="109"/>
  <c r="C3" i="109"/>
  <c r="B3" i="109"/>
  <c r="A3" i="109"/>
  <c r="C9" i="108"/>
  <c r="F8" i="108"/>
  <c r="C8" i="108"/>
  <c r="E7" i="108"/>
  <c r="C7" i="108"/>
  <c r="B7" i="108"/>
  <c r="A7" i="108"/>
  <c r="F5" i="108"/>
  <c r="E5" i="108"/>
  <c r="D5" i="108"/>
  <c r="B5" i="108"/>
  <c r="A5" i="108"/>
  <c r="F3" i="108"/>
  <c r="D3" i="108"/>
  <c r="C3" i="108"/>
  <c r="B3" i="108"/>
  <c r="A3" i="108"/>
  <c r="C9" i="107"/>
  <c r="F8" i="107"/>
  <c r="C8" i="107"/>
  <c r="E7" i="107"/>
  <c r="C7" i="107"/>
  <c r="B7" i="107"/>
  <c r="A7" i="107"/>
  <c r="F5" i="107"/>
  <c r="E5" i="107"/>
  <c r="D5" i="107"/>
  <c r="B5" i="107"/>
  <c r="A5" i="107"/>
  <c r="F3" i="107"/>
  <c r="D3" i="107"/>
  <c r="C3" i="107"/>
  <c r="B3" i="107"/>
  <c r="A3" i="107"/>
  <c r="C9" i="106"/>
  <c r="F8" i="106"/>
  <c r="C8" i="106"/>
  <c r="E7" i="106"/>
  <c r="C7" i="106"/>
  <c r="B7" i="106"/>
  <c r="A7" i="106"/>
  <c r="F5" i="106"/>
  <c r="E5" i="106"/>
  <c r="D5" i="106"/>
  <c r="B5" i="106"/>
  <c r="A5" i="106"/>
  <c r="F3" i="106"/>
  <c r="D3" i="106"/>
  <c r="C3" i="106"/>
  <c r="B3" i="106"/>
  <c r="A3" i="106"/>
  <c r="C9" i="105"/>
  <c r="F8" i="105"/>
  <c r="C8" i="105"/>
  <c r="E7" i="105"/>
  <c r="C7" i="105"/>
  <c r="B7" i="105"/>
  <c r="A7" i="105"/>
  <c r="F5" i="105"/>
  <c r="E5" i="105"/>
  <c r="D5" i="105"/>
  <c r="B5" i="105"/>
  <c r="A5" i="105"/>
  <c r="F3" i="105"/>
  <c r="D3" i="105"/>
  <c r="C3" i="105"/>
  <c r="B3" i="105"/>
  <c r="A3" i="105"/>
  <c r="C9" i="104"/>
  <c r="F8" i="104"/>
  <c r="C8" i="104"/>
  <c r="E7" i="104"/>
  <c r="C7" i="104"/>
  <c r="B7" i="104"/>
  <c r="A7" i="104"/>
  <c r="F5" i="104"/>
  <c r="E5" i="104"/>
  <c r="D5" i="104"/>
  <c r="B5" i="104"/>
  <c r="A5" i="104"/>
  <c r="F3" i="104"/>
  <c r="D3" i="104"/>
  <c r="C3" i="104"/>
  <c r="B3" i="104"/>
  <c r="A3" i="104"/>
  <c r="C9" i="103"/>
  <c r="F8" i="103"/>
  <c r="C8" i="103"/>
  <c r="E7" i="103"/>
  <c r="C7" i="103"/>
  <c r="B7" i="103"/>
  <c r="A7" i="103"/>
  <c r="F5" i="103"/>
  <c r="E5" i="103"/>
  <c r="D5" i="103"/>
  <c r="B5" i="103"/>
  <c r="A5" i="103"/>
  <c r="F3" i="103"/>
  <c r="D3" i="103"/>
  <c r="C3" i="103"/>
  <c r="B3" i="103"/>
  <c r="A3" i="103"/>
  <c r="C9" i="102"/>
  <c r="F8" i="102"/>
  <c r="C8" i="102"/>
  <c r="E7" i="102"/>
  <c r="C7" i="102"/>
  <c r="B7" i="102"/>
  <c r="A7" i="102"/>
  <c r="F5" i="102"/>
  <c r="E5" i="102"/>
  <c r="D5" i="102"/>
  <c r="B5" i="102"/>
  <c r="A5" i="102"/>
  <c r="F3" i="102"/>
  <c r="D3" i="102"/>
  <c r="C3" i="102"/>
  <c r="B3" i="102"/>
  <c r="A3" i="102"/>
  <c r="C9" i="101"/>
  <c r="F8" i="101"/>
  <c r="C8" i="101"/>
  <c r="E7" i="101"/>
  <c r="C7" i="101"/>
  <c r="B7" i="101"/>
  <c r="A7" i="101"/>
  <c r="F5" i="101"/>
  <c r="E5" i="101"/>
  <c r="D5" i="101"/>
  <c r="B5" i="101"/>
  <c r="A5" i="101"/>
  <c r="F3" i="101"/>
  <c r="D3" i="101"/>
  <c r="C3" i="101"/>
  <c r="B3" i="101"/>
  <c r="A3" i="101"/>
  <c r="C9" i="100"/>
  <c r="F8" i="100"/>
  <c r="C8" i="100"/>
  <c r="E7" i="100"/>
  <c r="C7" i="100"/>
  <c r="B7" i="100"/>
  <c r="A7" i="100"/>
  <c r="F5" i="100"/>
  <c r="E5" i="100"/>
  <c r="D5" i="100"/>
  <c r="B5" i="100"/>
  <c r="A5" i="100"/>
  <c r="F3" i="100"/>
  <c r="D3" i="100"/>
  <c r="C3" i="100"/>
  <c r="B3" i="100"/>
  <c r="A3" i="100"/>
  <c r="C9" i="99"/>
  <c r="F8" i="99"/>
  <c r="C8" i="99"/>
  <c r="E7" i="99"/>
  <c r="C7" i="99"/>
  <c r="B7" i="99"/>
  <c r="A7" i="99"/>
  <c r="F5" i="99"/>
  <c r="E5" i="99"/>
  <c r="D5" i="99"/>
  <c r="B5" i="99"/>
  <c r="A5" i="99"/>
  <c r="F3" i="99"/>
  <c r="D3" i="99"/>
  <c r="C3" i="99"/>
  <c r="B3" i="99"/>
  <c r="A3" i="99"/>
  <c r="C9" i="98"/>
  <c r="F8" i="98"/>
  <c r="C8" i="98"/>
  <c r="E7" i="98"/>
  <c r="C7" i="98"/>
  <c r="B7" i="98"/>
  <c r="A7" i="98"/>
  <c r="F5" i="98"/>
  <c r="E5" i="98"/>
  <c r="D5" i="98"/>
  <c r="B5" i="98"/>
  <c r="A5" i="98"/>
  <c r="F3" i="98"/>
  <c r="D3" i="98"/>
  <c r="C3" i="98"/>
  <c r="B3" i="98"/>
  <c r="A3" i="98"/>
  <c r="C9" i="97"/>
  <c r="F8" i="97"/>
  <c r="C8" i="97"/>
  <c r="E7" i="97"/>
  <c r="C7" i="97"/>
  <c r="B7" i="97"/>
  <c r="A7" i="97"/>
  <c r="F5" i="97"/>
  <c r="E5" i="97"/>
  <c r="D5" i="97"/>
  <c r="B5" i="97"/>
  <c r="A5" i="97"/>
  <c r="F3" i="97"/>
  <c r="D3" i="97"/>
  <c r="C3" i="97"/>
  <c r="B3" i="97"/>
  <c r="A3" i="97"/>
  <c r="C9" i="96"/>
  <c r="F8" i="96"/>
  <c r="C8" i="96"/>
  <c r="E7" i="96"/>
  <c r="C7" i="96"/>
  <c r="B7" i="96"/>
  <c r="A7" i="96"/>
  <c r="F5" i="96"/>
  <c r="E5" i="96"/>
  <c r="D5" i="96"/>
  <c r="B5" i="96"/>
  <c r="A5" i="96"/>
  <c r="F3" i="96"/>
  <c r="D3" i="96"/>
  <c r="C3" i="96"/>
  <c r="B3" i="96"/>
  <c r="A3" i="96"/>
  <c r="C9" i="95"/>
  <c r="F8" i="95"/>
  <c r="C8" i="95"/>
  <c r="E7" i="95"/>
  <c r="C7" i="95"/>
  <c r="B7" i="95"/>
  <c r="A7" i="95"/>
  <c r="F5" i="95"/>
  <c r="E5" i="95"/>
  <c r="D5" i="95"/>
  <c r="B5" i="95"/>
  <c r="A5" i="95"/>
  <c r="F3" i="95"/>
  <c r="D3" i="95"/>
  <c r="C3" i="95"/>
  <c r="B3" i="95"/>
  <c r="A3" i="95"/>
  <c r="C9" i="94"/>
  <c r="F8" i="94"/>
  <c r="C8" i="94"/>
  <c r="E7" i="94"/>
  <c r="C7" i="94"/>
  <c r="B7" i="94"/>
  <c r="A7" i="94"/>
  <c r="F5" i="94"/>
  <c r="E5" i="94"/>
  <c r="D5" i="94"/>
  <c r="B5" i="94"/>
  <c r="A5" i="94"/>
  <c r="F3" i="94"/>
  <c r="D3" i="94"/>
  <c r="C3" i="94"/>
  <c r="B3" i="94"/>
  <c r="A3" i="94"/>
  <c r="F8" i="93"/>
  <c r="C8" i="93"/>
  <c r="E7" i="93"/>
  <c r="C7" i="93"/>
  <c r="B7" i="93"/>
  <c r="A7" i="93"/>
  <c r="F5" i="93"/>
  <c r="E5" i="93"/>
  <c r="D5" i="93"/>
  <c r="B5" i="93"/>
  <c r="A5" i="93"/>
  <c r="F3" i="93"/>
  <c r="D3" i="93"/>
  <c r="C3" i="93"/>
  <c r="B3" i="93"/>
  <c r="A3" i="93"/>
  <c r="C9" i="92"/>
  <c r="F8" i="92"/>
  <c r="C8" i="92"/>
  <c r="E7" i="92"/>
  <c r="C7" i="92"/>
  <c r="B7" i="92"/>
  <c r="A7" i="92"/>
  <c r="F5" i="92"/>
  <c r="E5" i="92"/>
  <c r="D5" i="92"/>
  <c r="B5" i="92"/>
  <c r="A5" i="92"/>
  <c r="F3" i="92"/>
  <c r="D3" i="92"/>
  <c r="C3" i="92"/>
  <c r="B3" i="92"/>
  <c r="A3" i="92"/>
  <c r="C9" i="91"/>
  <c r="F8" i="91"/>
  <c r="C8" i="91"/>
  <c r="E7" i="91"/>
  <c r="C7" i="91"/>
  <c r="B7" i="91"/>
  <c r="A7" i="91"/>
  <c r="F5" i="91"/>
  <c r="E5" i="91"/>
  <c r="D5" i="91"/>
  <c r="B5" i="91"/>
  <c r="A5" i="91"/>
  <c r="F3" i="91"/>
  <c r="D3" i="91"/>
  <c r="C3" i="91"/>
  <c r="B3" i="91"/>
  <c r="A3" i="91"/>
  <c r="C9" i="90"/>
  <c r="F8" i="90"/>
  <c r="C8" i="90"/>
  <c r="E7" i="90"/>
  <c r="C7" i="90"/>
  <c r="B7" i="90"/>
  <c r="A7" i="90"/>
  <c r="F5" i="90"/>
  <c r="E5" i="90"/>
  <c r="D5" i="90"/>
  <c r="B5" i="90"/>
  <c r="A5" i="90"/>
  <c r="F3" i="90"/>
  <c r="D3" i="90"/>
  <c r="C3" i="90"/>
  <c r="B3" i="90"/>
  <c r="A3" i="90"/>
  <c r="C9" i="89"/>
  <c r="F8" i="89"/>
  <c r="C8" i="89"/>
  <c r="E7" i="89"/>
  <c r="C7" i="89"/>
  <c r="B7" i="89"/>
  <c r="A7" i="89"/>
  <c r="F5" i="89"/>
  <c r="E5" i="89"/>
  <c r="D5" i="89"/>
  <c r="B5" i="89"/>
  <c r="A5" i="89"/>
  <c r="F3" i="89"/>
  <c r="D3" i="89"/>
  <c r="C3" i="89"/>
  <c r="B3" i="89"/>
  <c r="A3" i="89"/>
  <c r="C9" i="88"/>
  <c r="F8" i="88"/>
  <c r="C8" i="88"/>
  <c r="E7" i="88"/>
  <c r="C7" i="88"/>
  <c r="B7" i="88"/>
  <c r="A7" i="88"/>
  <c r="F5" i="88"/>
  <c r="E5" i="88"/>
  <c r="D5" i="88"/>
  <c r="B5" i="88"/>
  <c r="A5" i="88"/>
  <c r="F3" i="88"/>
  <c r="D3" i="88"/>
  <c r="C3" i="88"/>
  <c r="B3" i="88"/>
  <c r="A3" i="88"/>
  <c r="C9" i="87"/>
  <c r="F8" i="87"/>
  <c r="C8" i="87"/>
  <c r="E7" i="87"/>
  <c r="C7" i="87"/>
  <c r="B7" i="87"/>
  <c r="A7" i="87"/>
  <c r="F5" i="87"/>
  <c r="E5" i="87"/>
  <c r="D5" i="87"/>
  <c r="B5" i="87"/>
  <c r="A5" i="87"/>
  <c r="F3" i="87"/>
  <c r="D3" i="87"/>
  <c r="C3" i="87"/>
  <c r="B3" i="87"/>
  <c r="A3" i="87"/>
  <c r="C9" i="86"/>
  <c r="F8" i="86"/>
  <c r="C8" i="86"/>
  <c r="E7" i="86"/>
  <c r="C7" i="86"/>
  <c r="B7" i="86"/>
  <c r="A7" i="86"/>
  <c r="F5" i="86"/>
  <c r="E5" i="86"/>
  <c r="D5" i="86"/>
  <c r="B5" i="86"/>
  <c r="A5" i="86"/>
  <c r="F3" i="86"/>
  <c r="D3" i="86"/>
  <c r="C3" i="86"/>
  <c r="B3" i="86"/>
  <c r="A3" i="86"/>
  <c r="C9" i="85"/>
  <c r="F8" i="85"/>
  <c r="C8" i="85"/>
  <c r="C7" i="85"/>
  <c r="B7" i="85"/>
  <c r="A7" i="85"/>
  <c r="F5" i="85"/>
  <c r="E5" i="85"/>
  <c r="D5" i="85"/>
  <c r="B5" i="85"/>
  <c r="A5" i="85"/>
  <c r="F3" i="85"/>
  <c r="D3" i="85"/>
  <c r="C3" i="85"/>
  <c r="B3" i="85"/>
  <c r="A3" i="85"/>
  <c r="C9" i="84"/>
  <c r="F8" i="84"/>
  <c r="C8" i="84"/>
  <c r="E7" i="84"/>
  <c r="C7" i="84"/>
  <c r="B7" i="84"/>
  <c r="A7" i="84"/>
  <c r="F5" i="84"/>
  <c r="E5" i="84"/>
  <c r="D5" i="84"/>
  <c r="B5" i="84"/>
  <c r="A5" i="84"/>
  <c r="F3" i="84"/>
  <c r="D3" i="84"/>
  <c r="C3" i="84"/>
  <c r="B3" i="84"/>
  <c r="A3" i="84"/>
  <c r="C9" i="83"/>
  <c r="F8" i="83"/>
  <c r="C8" i="83"/>
  <c r="E7" i="83"/>
  <c r="C7" i="83"/>
  <c r="B7" i="83"/>
  <c r="A7" i="83"/>
  <c r="F5" i="83"/>
  <c r="E5" i="83"/>
  <c r="D5" i="83"/>
  <c r="B5" i="83"/>
  <c r="A5" i="83"/>
  <c r="F3" i="83"/>
  <c r="D3" i="83"/>
  <c r="C3" i="83"/>
  <c r="B3" i="83"/>
  <c r="A3" i="83"/>
  <c r="C9" i="82"/>
  <c r="F8" i="82"/>
  <c r="C8" i="82"/>
  <c r="E7" i="82"/>
  <c r="C7" i="82"/>
  <c r="B7" i="82"/>
  <c r="A7" i="82"/>
  <c r="F5" i="82"/>
  <c r="E5" i="82"/>
  <c r="D5" i="82"/>
  <c r="B5" i="82"/>
  <c r="A5" i="82"/>
  <c r="F3" i="82"/>
  <c r="D3" i="82"/>
  <c r="C3" i="82"/>
  <c r="B3" i="82"/>
  <c r="A3" i="82"/>
  <c r="C9" i="81"/>
  <c r="F8" i="81"/>
  <c r="C8" i="81"/>
  <c r="E7" i="81"/>
  <c r="C7" i="81"/>
  <c r="B7" i="81"/>
  <c r="A7" i="81"/>
  <c r="F5" i="81"/>
  <c r="E5" i="81"/>
  <c r="D5" i="81"/>
  <c r="B5" i="81"/>
  <c r="A5" i="81"/>
  <c r="F3" i="81"/>
  <c r="D3" i="81"/>
  <c r="C3" i="81"/>
  <c r="B3" i="81"/>
  <c r="A3" i="81"/>
  <c r="C9" i="80"/>
  <c r="F8" i="80"/>
  <c r="C8" i="80"/>
  <c r="E7" i="80"/>
  <c r="C7" i="80"/>
  <c r="B7" i="80"/>
  <c r="A7" i="80"/>
  <c r="F5" i="80"/>
  <c r="E5" i="80"/>
  <c r="D5" i="80"/>
  <c r="B5" i="80"/>
  <c r="A5" i="80"/>
  <c r="F3" i="80"/>
  <c r="D3" i="80"/>
  <c r="C3" i="80"/>
  <c r="B3" i="80"/>
  <c r="A3" i="80"/>
  <c r="C9" i="79"/>
  <c r="F8" i="79"/>
  <c r="C8" i="79"/>
  <c r="E7" i="79"/>
  <c r="C7" i="79"/>
  <c r="B7" i="79"/>
  <c r="A7" i="79"/>
  <c r="F5" i="79"/>
  <c r="E5" i="79"/>
  <c r="D5" i="79"/>
  <c r="B5" i="79"/>
  <c r="A5" i="79"/>
  <c r="F3" i="79"/>
  <c r="D3" i="79"/>
  <c r="C3" i="79"/>
  <c r="B3" i="79"/>
  <c r="A3" i="79"/>
  <c r="C9" i="78"/>
  <c r="F8" i="78"/>
  <c r="C8" i="78"/>
  <c r="E7" i="78"/>
  <c r="C7" i="78"/>
  <c r="B7" i="78"/>
  <c r="A7" i="78"/>
  <c r="F5" i="78"/>
  <c r="E5" i="78"/>
  <c r="D5" i="78"/>
  <c r="B5" i="78"/>
  <c r="A5" i="78"/>
  <c r="F3" i="78"/>
  <c r="D3" i="78"/>
  <c r="C3" i="78"/>
  <c r="B3" i="78"/>
  <c r="A3" i="78"/>
  <c r="C9" i="77"/>
  <c r="F8" i="77"/>
  <c r="C8" i="77"/>
  <c r="E7" i="77"/>
  <c r="C7" i="77"/>
  <c r="B7" i="77"/>
  <c r="A7" i="77"/>
  <c r="F5" i="77"/>
  <c r="E5" i="77"/>
  <c r="D5" i="77"/>
  <c r="B5" i="77"/>
  <c r="A5" i="77"/>
  <c r="F3" i="77"/>
  <c r="D3" i="77"/>
  <c r="C3" i="77"/>
  <c r="B3" i="77"/>
  <c r="A3" i="77"/>
  <c r="C9" i="76"/>
  <c r="F8" i="76"/>
  <c r="C8" i="76"/>
  <c r="E7" i="76"/>
  <c r="C7" i="76"/>
  <c r="B7" i="76"/>
  <c r="A7" i="76"/>
  <c r="F5" i="76"/>
  <c r="E5" i="76"/>
  <c r="D5" i="76"/>
  <c r="B5" i="76"/>
  <c r="A5" i="76"/>
  <c r="F3" i="76"/>
  <c r="D3" i="76"/>
  <c r="C3" i="76"/>
  <c r="B3" i="76"/>
  <c r="A3" i="76"/>
  <c r="C9" i="75"/>
  <c r="F8" i="75"/>
  <c r="C8" i="75"/>
  <c r="E7" i="75"/>
  <c r="C7" i="75"/>
  <c r="B7" i="75"/>
  <c r="A7" i="75"/>
  <c r="F5" i="75"/>
  <c r="E5" i="75"/>
  <c r="D5" i="75"/>
  <c r="B5" i="75"/>
  <c r="A5" i="75"/>
  <c r="F3" i="75"/>
  <c r="D3" i="75"/>
  <c r="C3" i="75"/>
  <c r="B3" i="75"/>
  <c r="A3" i="75"/>
  <c r="C9" i="74"/>
  <c r="F8" i="74"/>
  <c r="C8" i="74"/>
  <c r="E7" i="74"/>
  <c r="C7" i="74"/>
  <c r="B7" i="74"/>
  <c r="A7" i="74"/>
  <c r="F5" i="74"/>
  <c r="E5" i="74"/>
  <c r="D5" i="74"/>
  <c r="B5" i="74"/>
  <c r="A5" i="74"/>
  <c r="F3" i="74"/>
  <c r="D3" i="74"/>
  <c r="C3" i="74"/>
  <c r="B3" i="74"/>
  <c r="A3" i="74"/>
  <c r="C9" i="73"/>
  <c r="F8" i="73"/>
  <c r="C8" i="73"/>
  <c r="E7" i="73"/>
  <c r="C7" i="73"/>
  <c r="B7" i="73"/>
  <c r="A7" i="73"/>
  <c r="F5" i="73"/>
  <c r="E5" i="73"/>
  <c r="D5" i="73"/>
  <c r="B5" i="73"/>
  <c r="A5" i="73"/>
  <c r="F3" i="73"/>
  <c r="D3" i="73"/>
  <c r="C3" i="73"/>
  <c r="B3" i="73"/>
  <c r="A3" i="73"/>
  <c r="C9" i="72"/>
  <c r="F8" i="72"/>
  <c r="C8" i="72"/>
  <c r="E7" i="72"/>
  <c r="C7" i="72"/>
  <c r="B7" i="72"/>
  <c r="A7" i="72"/>
  <c r="F5" i="72"/>
  <c r="E5" i="72"/>
  <c r="D5" i="72"/>
  <c r="B5" i="72"/>
  <c r="A5" i="72"/>
  <c r="F3" i="72"/>
  <c r="D3" i="72"/>
  <c r="C3" i="72"/>
  <c r="B3" i="72"/>
  <c r="A3" i="72"/>
  <c r="C9" i="71"/>
  <c r="F8" i="71"/>
  <c r="C8" i="71"/>
  <c r="E7" i="71"/>
  <c r="C7" i="71"/>
  <c r="B7" i="71"/>
  <c r="A7" i="71"/>
  <c r="F5" i="71"/>
  <c r="E5" i="71"/>
  <c r="D5" i="71"/>
  <c r="B5" i="71"/>
  <c r="A5" i="71"/>
  <c r="F3" i="71"/>
  <c r="D3" i="71"/>
  <c r="C3" i="71"/>
  <c r="B3" i="71"/>
  <c r="A3" i="71"/>
  <c r="C9" i="70"/>
  <c r="F8" i="70"/>
  <c r="C8" i="70"/>
  <c r="E7" i="70"/>
  <c r="C7" i="70"/>
  <c r="B7" i="70"/>
  <c r="A7" i="70"/>
  <c r="F5" i="70"/>
  <c r="E5" i="70"/>
  <c r="D5" i="70"/>
  <c r="B5" i="70"/>
  <c r="A5" i="70"/>
  <c r="F3" i="70"/>
  <c r="D3" i="70"/>
  <c r="C3" i="70"/>
  <c r="B3" i="70"/>
  <c r="A3" i="70"/>
  <c r="C9" i="69"/>
  <c r="F8" i="69"/>
  <c r="C8" i="69"/>
  <c r="E7" i="69"/>
  <c r="C7" i="69"/>
  <c r="B7" i="69"/>
  <c r="A7" i="69"/>
  <c r="F5" i="69"/>
  <c r="E5" i="69"/>
  <c r="D5" i="69"/>
  <c r="B5" i="69"/>
  <c r="A5" i="69"/>
  <c r="F3" i="69"/>
  <c r="D3" i="69"/>
  <c r="C3" i="69"/>
  <c r="B3" i="69"/>
  <c r="A3" i="69"/>
  <c r="C9" i="68"/>
  <c r="F8" i="68"/>
  <c r="C8" i="68"/>
  <c r="E7" i="68"/>
  <c r="C7" i="68"/>
  <c r="B7" i="68"/>
  <c r="A7" i="68"/>
  <c r="F5" i="68"/>
  <c r="E5" i="68"/>
  <c r="D5" i="68"/>
  <c r="B5" i="68"/>
  <c r="A5" i="68"/>
  <c r="F3" i="68"/>
  <c r="D3" i="68"/>
  <c r="C3" i="68"/>
  <c r="B3" i="68"/>
  <c r="A3" i="68"/>
  <c r="C9" i="67"/>
  <c r="F8" i="67"/>
  <c r="C8" i="67"/>
  <c r="E7" i="67"/>
  <c r="C7" i="67"/>
  <c r="B7" i="67"/>
  <c r="A7" i="67"/>
  <c r="F5" i="67"/>
  <c r="E5" i="67"/>
  <c r="D5" i="67"/>
  <c r="B5" i="67"/>
  <c r="A5" i="67"/>
  <c r="F3" i="67"/>
  <c r="D3" i="67"/>
  <c r="C3" i="67"/>
  <c r="B3" i="67"/>
  <c r="A3" i="67"/>
  <c r="C9" i="66"/>
  <c r="F8" i="66"/>
  <c r="C8" i="66"/>
  <c r="E7" i="66"/>
  <c r="C7" i="66"/>
  <c r="B7" i="66"/>
  <c r="A7" i="66"/>
  <c r="F5" i="66"/>
  <c r="E5" i="66"/>
  <c r="D5" i="66"/>
  <c r="B5" i="66"/>
  <c r="A5" i="66"/>
  <c r="F3" i="66"/>
  <c r="D3" i="66"/>
  <c r="C3" i="66"/>
  <c r="B3" i="66"/>
  <c r="A3" i="66"/>
  <c r="C9" i="65"/>
  <c r="F8" i="65"/>
  <c r="C8" i="65"/>
  <c r="E7" i="65"/>
  <c r="C7" i="65"/>
  <c r="B7" i="65"/>
  <c r="A7" i="65"/>
  <c r="F5" i="65"/>
  <c r="E5" i="65"/>
  <c r="D5" i="65"/>
  <c r="B5" i="65"/>
  <c r="A5" i="65"/>
  <c r="F3" i="65"/>
  <c r="D3" i="65"/>
  <c r="C3" i="65"/>
  <c r="B3" i="65"/>
  <c r="A3" i="65"/>
  <c r="C9" i="64"/>
  <c r="F8" i="64"/>
  <c r="C8" i="64"/>
  <c r="E7" i="64"/>
  <c r="C7" i="64"/>
  <c r="B7" i="64"/>
  <c r="A7" i="64"/>
  <c r="F5" i="64"/>
  <c r="E5" i="64"/>
  <c r="D5" i="64"/>
  <c r="B5" i="64"/>
  <c r="A5" i="64"/>
  <c r="F3" i="64"/>
  <c r="D3" i="64"/>
  <c r="C3" i="64"/>
  <c r="B3" i="64"/>
  <c r="A3" i="64"/>
  <c r="C9" i="63"/>
  <c r="F8" i="63"/>
  <c r="C8" i="63"/>
  <c r="E7" i="63"/>
  <c r="C7" i="63"/>
  <c r="B7" i="63"/>
  <c r="A7" i="63"/>
  <c r="F5" i="63"/>
  <c r="E5" i="63"/>
  <c r="D5" i="63"/>
  <c r="B5" i="63"/>
  <c r="A5" i="63"/>
  <c r="F3" i="63"/>
  <c r="D3" i="63"/>
  <c r="C3" i="63"/>
  <c r="B3" i="63"/>
  <c r="A3" i="63"/>
  <c r="C9" i="62"/>
  <c r="F8" i="62"/>
  <c r="C8" i="62"/>
  <c r="E7" i="62"/>
  <c r="C7" i="62"/>
  <c r="B7" i="62"/>
  <c r="A7" i="62"/>
  <c r="F5" i="62"/>
  <c r="E5" i="62"/>
  <c r="D5" i="62"/>
  <c r="B5" i="62"/>
  <c r="A5" i="62"/>
  <c r="F3" i="62"/>
  <c r="D3" i="62"/>
  <c r="C3" i="62"/>
  <c r="B3" i="62"/>
  <c r="A3" i="62"/>
  <c r="C9" i="61"/>
  <c r="F8" i="61"/>
  <c r="C8" i="61"/>
  <c r="E7" i="61"/>
  <c r="C7" i="61"/>
  <c r="B7" i="61"/>
  <c r="A7" i="61"/>
  <c r="F5" i="61"/>
  <c r="E5" i="61"/>
  <c r="D5" i="61"/>
  <c r="B5" i="61"/>
  <c r="A5" i="61"/>
  <c r="F3" i="61"/>
  <c r="D3" i="61"/>
  <c r="C3" i="61"/>
  <c r="B3" i="61"/>
  <c r="A3" i="61"/>
  <c r="C9" i="60"/>
  <c r="F8" i="60"/>
  <c r="C8" i="60"/>
  <c r="E7" i="60"/>
  <c r="C7" i="60"/>
  <c r="B7" i="60"/>
  <c r="A7" i="60"/>
  <c r="F5" i="60"/>
  <c r="E5" i="60"/>
  <c r="D5" i="60"/>
  <c r="B5" i="60"/>
  <c r="A5" i="60"/>
  <c r="F3" i="60"/>
  <c r="D3" i="60"/>
  <c r="C3" i="60"/>
  <c r="B3" i="60"/>
  <c r="A3" i="60"/>
  <c r="C9" i="58"/>
  <c r="F8" i="58"/>
  <c r="C8" i="58"/>
  <c r="E7" i="58"/>
  <c r="C7" i="58"/>
  <c r="B7" i="58"/>
  <c r="A7" i="58"/>
  <c r="F5" i="58"/>
  <c r="E5" i="58"/>
  <c r="D5" i="58"/>
  <c r="B5" i="58"/>
  <c r="A5" i="58"/>
  <c r="F3" i="58"/>
  <c r="D3" i="58"/>
  <c r="C3" i="58"/>
  <c r="B3" i="58"/>
  <c r="A3" i="58"/>
  <c r="C9" i="57"/>
  <c r="F8" i="57"/>
  <c r="C8" i="57"/>
  <c r="E7" i="57"/>
  <c r="C7" i="57"/>
  <c r="B7" i="57"/>
  <c r="A7" i="57"/>
  <c r="F5" i="57"/>
  <c r="E5" i="57"/>
  <c r="D5" i="57"/>
  <c r="B5" i="57"/>
  <c r="A5" i="57"/>
  <c r="F3" i="57"/>
  <c r="D3" i="57"/>
  <c r="C3" i="57"/>
  <c r="B3" i="57"/>
  <c r="A3" i="57"/>
  <c r="C9" i="56"/>
  <c r="F8" i="56"/>
  <c r="C8" i="56"/>
  <c r="E7" i="56"/>
  <c r="C7" i="56"/>
  <c r="B7" i="56"/>
  <c r="A7" i="56"/>
  <c r="F5" i="56"/>
  <c r="E5" i="56"/>
  <c r="D5" i="56"/>
  <c r="B5" i="56"/>
  <c r="A5" i="56"/>
  <c r="F3" i="56"/>
  <c r="D3" i="56"/>
  <c r="C3" i="56"/>
  <c r="B3" i="56"/>
  <c r="A3" i="56"/>
  <c r="C9" i="55"/>
  <c r="F8" i="55"/>
  <c r="C8" i="55"/>
  <c r="E7" i="55"/>
  <c r="C7" i="55"/>
  <c r="B7" i="55"/>
  <c r="A7" i="55"/>
  <c r="F5" i="55"/>
  <c r="E5" i="55"/>
  <c r="D5" i="55"/>
  <c r="B5" i="55"/>
  <c r="A5" i="55"/>
  <c r="F3" i="55"/>
  <c r="D3" i="55"/>
  <c r="C3" i="55"/>
  <c r="B3" i="55"/>
  <c r="A3" i="55"/>
  <c r="C9" i="54"/>
  <c r="F8" i="54"/>
  <c r="C8" i="54"/>
  <c r="E7" i="54"/>
  <c r="C7" i="54"/>
  <c r="B7" i="54"/>
  <c r="A7" i="54"/>
  <c r="F5" i="54"/>
  <c r="E5" i="54"/>
  <c r="D5" i="54"/>
  <c r="B5" i="54"/>
  <c r="A5" i="54"/>
  <c r="F3" i="54"/>
  <c r="D3" i="54"/>
  <c r="C3" i="54"/>
  <c r="B3" i="54"/>
  <c r="A3" i="54"/>
  <c r="C9" i="53"/>
  <c r="F8" i="53"/>
  <c r="C8" i="53"/>
  <c r="E7" i="53"/>
  <c r="C7" i="53"/>
  <c r="B7" i="53"/>
  <c r="A7" i="53"/>
  <c r="F5" i="53"/>
  <c r="E5" i="53"/>
  <c r="D5" i="53"/>
  <c r="B5" i="53"/>
  <c r="A5" i="53"/>
  <c r="F3" i="53"/>
  <c r="D3" i="53"/>
  <c r="C3" i="53"/>
  <c r="B3" i="53"/>
  <c r="A3" i="53"/>
  <c r="C9" i="52"/>
  <c r="F8" i="52"/>
  <c r="C8" i="52"/>
  <c r="E7" i="52"/>
  <c r="C7" i="52"/>
  <c r="B7" i="52"/>
  <c r="A7" i="52"/>
  <c r="F5" i="52"/>
  <c r="E5" i="52"/>
  <c r="D5" i="52"/>
  <c r="B5" i="52"/>
  <c r="A5" i="52"/>
  <c r="F3" i="52"/>
  <c r="D3" i="52"/>
  <c r="C3" i="52"/>
  <c r="B3" i="52"/>
  <c r="A3" i="52"/>
  <c r="C9" i="51"/>
  <c r="F8" i="51"/>
  <c r="C8" i="51"/>
  <c r="E7" i="51"/>
  <c r="C7" i="51"/>
  <c r="B7" i="51"/>
  <c r="A7" i="51"/>
  <c r="F5" i="51"/>
  <c r="E5" i="51"/>
  <c r="D5" i="51"/>
  <c r="B5" i="51"/>
  <c r="A5" i="51"/>
  <c r="F3" i="51"/>
  <c r="D3" i="51"/>
  <c r="C3" i="51"/>
  <c r="B3" i="51"/>
  <c r="A3" i="51"/>
  <c r="C9" i="50"/>
  <c r="F8" i="50"/>
  <c r="C8" i="50"/>
  <c r="E7" i="50"/>
  <c r="C7" i="50"/>
  <c r="B7" i="50"/>
  <c r="A7" i="50"/>
  <c r="F5" i="50"/>
  <c r="E5" i="50"/>
  <c r="D5" i="50"/>
  <c r="B5" i="50"/>
  <c r="A5" i="50"/>
  <c r="F3" i="50"/>
  <c r="D3" i="50"/>
  <c r="C3" i="50"/>
  <c r="B3" i="50"/>
  <c r="A3" i="50"/>
  <c r="C9" i="49"/>
  <c r="F8" i="49"/>
  <c r="C8" i="49"/>
  <c r="E7" i="49"/>
  <c r="C7" i="49"/>
  <c r="B7" i="49"/>
  <c r="A7" i="49"/>
  <c r="F5" i="49"/>
  <c r="E5" i="49"/>
  <c r="D5" i="49"/>
  <c r="B5" i="49"/>
  <c r="A5" i="49"/>
  <c r="F3" i="49"/>
  <c r="D3" i="49"/>
  <c r="C3" i="49"/>
  <c r="B3" i="49"/>
  <c r="A3" i="49"/>
  <c r="C9" i="48"/>
  <c r="F8" i="48"/>
  <c r="C8" i="48"/>
  <c r="E7" i="48"/>
  <c r="C7" i="48"/>
  <c r="B7" i="48"/>
  <c r="A7" i="48"/>
  <c r="F5" i="48"/>
  <c r="E5" i="48"/>
  <c r="D5" i="48"/>
  <c r="B5" i="48"/>
  <c r="A5" i="48"/>
  <c r="F3" i="48"/>
  <c r="D3" i="48"/>
  <c r="C3" i="48"/>
  <c r="B3" i="48"/>
  <c r="A3" i="48"/>
  <c r="C9" i="47"/>
  <c r="F8" i="47"/>
  <c r="C8" i="47"/>
  <c r="E7" i="47"/>
  <c r="C7" i="47"/>
  <c r="B7" i="47"/>
  <c r="A7" i="47"/>
  <c r="F5" i="47"/>
  <c r="E5" i="47"/>
  <c r="D5" i="47"/>
  <c r="B5" i="47"/>
  <c r="A5" i="47"/>
  <c r="F3" i="47"/>
  <c r="D3" i="47"/>
  <c r="C3" i="47"/>
  <c r="B3" i="47"/>
  <c r="A3" i="47"/>
  <c r="C9" i="46"/>
  <c r="F8" i="46"/>
  <c r="C8" i="46"/>
  <c r="E7" i="46"/>
  <c r="C7" i="46"/>
  <c r="B7" i="46"/>
  <c r="A7" i="46"/>
  <c r="F5" i="46"/>
  <c r="E5" i="46"/>
  <c r="D5" i="46"/>
  <c r="B5" i="46"/>
  <c r="A5" i="46"/>
  <c r="F3" i="46"/>
  <c r="D3" i="46"/>
  <c r="C3" i="46"/>
  <c r="B3" i="46"/>
  <c r="A3" i="46"/>
  <c r="C9" i="45"/>
  <c r="F8" i="45"/>
  <c r="C8" i="45"/>
  <c r="E7" i="45"/>
  <c r="C7" i="45"/>
  <c r="B7" i="45"/>
  <c r="A7" i="45"/>
  <c r="F5" i="45"/>
  <c r="E5" i="45"/>
  <c r="D5" i="45"/>
  <c r="B5" i="45"/>
  <c r="A5" i="45"/>
  <c r="F3" i="45"/>
  <c r="D3" i="45"/>
  <c r="C3" i="45"/>
  <c r="B3" i="45"/>
  <c r="A3" i="45"/>
  <c r="C9" i="44"/>
  <c r="F8" i="44"/>
  <c r="C8" i="44"/>
  <c r="E7" i="44"/>
  <c r="C7" i="44"/>
  <c r="B7" i="44"/>
  <c r="A7" i="44"/>
  <c r="F5" i="44"/>
  <c r="E5" i="44"/>
  <c r="D5" i="44"/>
  <c r="B5" i="44"/>
  <c r="A5" i="44"/>
  <c r="F3" i="44"/>
  <c r="D3" i="44"/>
  <c r="C3" i="44"/>
  <c r="B3" i="44"/>
  <c r="A3" i="44"/>
  <c r="C9" i="43"/>
  <c r="F8" i="43"/>
  <c r="C8" i="43"/>
  <c r="E7" i="43"/>
  <c r="C7" i="43"/>
  <c r="B7" i="43"/>
  <c r="A7" i="43"/>
  <c r="F5" i="43"/>
  <c r="E5" i="43"/>
  <c r="D5" i="43"/>
  <c r="B5" i="43"/>
  <c r="A5" i="43"/>
  <c r="F3" i="43"/>
  <c r="D3" i="43"/>
  <c r="C3" i="43"/>
  <c r="B3" i="43"/>
  <c r="A3" i="43"/>
  <c r="C9" i="42"/>
  <c r="F8" i="42"/>
  <c r="C8" i="42"/>
  <c r="E7" i="42"/>
  <c r="C7" i="42"/>
  <c r="B7" i="42"/>
  <c r="A7" i="42"/>
  <c r="F5" i="42"/>
  <c r="E5" i="42"/>
  <c r="D5" i="42"/>
  <c r="B5" i="42"/>
  <c r="A5" i="42"/>
  <c r="F3" i="42"/>
  <c r="D3" i="42"/>
  <c r="C3" i="42"/>
  <c r="B3" i="42"/>
  <c r="A3" i="42"/>
  <c r="C9" i="41"/>
  <c r="F8" i="41"/>
  <c r="C8" i="41"/>
  <c r="E7" i="41"/>
  <c r="C7" i="41"/>
  <c r="B7" i="41"/>
  <c r="A7" i="41"/>
  <c r="F5" i="41"/>
  <c r="E5" i="41"/>
  <c r="D5" i="41"/>
  <c r="B5" i="41"/>
  <c r="A5" i="41"/>
  <c r="F3" i="41"/>
  <c r="D3" i="41"/>
  <c r="C3" i="41"/>
  <c r="B3" i="41"/>
  <c r="A3" i="41"/>
  <c r="C9" i="40"/>
  <c r="F8" i="40"/>
  <c r="C8" i="40"/>
  <c r="E7" i="40"/>
  <c r="C7" i="40"/>
  <c r="B7" i="40"/>
  <c r="A7" i="40"/>
  <c r="F5" i="40"/>
  <c r="E5" i="40"/>
  <c r="D5" i="40"/>
  <c r="B5" i="40"/>
  <c r="A5" i="40"/>
  <c r="F3" i="40"/>
  <c r="D3" i="40"/>
  <c r="C3" i="40"/>
  <c r="B3" i="40"/>
  <c r="A3" i="40"/>
  <c r="C9" i="39"/>
  <c r="F8" i="39"/>
  <c r="C8" i="39"/>
  <c r="E7" i="39"/>
  <c r="C7" i="39"/>
  <c r="B7" i="39"/>
  <c r="A7" i="39"/>
  <c r="F5" i="39"/>
  <c r="E5" i="39"/>
  <c r="D5" i="39"/>
  <c r="B5" i="39"/>
  <c r="A5" i="39"/>
  <c r="F3" i="39"/>
  <c r="D3" i="39"/>
  <c r="C3" i="39"/>
  <c r="B3" i="39"/>
  <c r="A3" i="39"/>
  <c r="C9" i="38"/>
  <c r="F8" i="38"/>
  <c r="C8" i="38"/>
  <c r="E7" i="38"/>
  <c r="C7" i="38"/>
  <c r="B7" i="38"/>
  <c r="A7" i="38"/>
  <c r="F5" i="38"/>
  <c r="E5" i="38"/>
  <c r="D5" i="38"/>
  <c r="B5" i="38"/>
  <c r="A5" i="38"/>
  <c r="F3" i="38"/>
  <c r="D3" i="38"/>
  <c r="C3" i="38"/>
  <c r="B3" i="38"/>
  <c r="A3" i="38"/>
  <c r="C9" i="37"/>
  <c r="F8" i="37"/>
  <c r="C8" i="37"/>
  <c r="E7" i="37"/>
  <c r="C7" i="37"/>
  <c r="B7" i="37"/>
  <c r="A7" i="37"/>
  <c r="F5" i="37"/>
  <c r="E5" i="37"/>
  <c r="D5" i="37"/>
  <c r="B5" i="37"/>
  <c r="A5" i="37"/>
  <c r="F3" i="37"/>
  <c r="D3" i="37"/>
  <c r="C3" i="37"/>
  <c r="B3" i="37"/>
  <c r="A3" i="37"/>
  <c r="C9" i="36"/>
  <c r="F8" i="36"/>
  <c r="C8" i="36"/>
  <c r="E7" i="36"/>
  <c r="C7" i="36"/>
  <c r="B7" i="36"/>
  <c r="A7" i="36"/>
  <c r="F5" i="36"/>
  <c r="E5" i="36"/>
  <c r="D5" i="36"/>
  <c r="B5" i="36"/>
  <c r="A5" i="36"/>
  <c r="F3" i="36"/>
  <c r="D3" i="36"/>
  <c r="C3" i="36"/>
  <c r="B3" i="36"/>
  <c r="A3" i="36"/>
  <c r="C9" i="35"/>
  <c r="F8" i="35"/>
  <c r="C8" i="35"/>
  <c r="E7" i="35"/>
  <c r="C7" i="35"/>
  <c r="B7" i="35"/>
  <c r="A7" i="35"/>
  <c r="F5" i="35"/>
  <c r="E5" i="35"/>
  <c r="D5" i="35"/>
  <c r="B5" i="35"/>
  <c r="A5" i="35"/>
  <c r="F3" i="35"/>
  <c r="D3" i="35"/>
  <c r="C3" i="35"/>
  <c r="B3" i="35"/>
  <c r="A3" i="35"/>
  <c r="C9" i="34"/>
  <c r="F8" i="34"/>
  <c r="C8" i="34"/>
  <c r="E7" i="34"/>
  <c r="C7" i="34"/>
  <c r="B7" i="34"/>
  <c r="A7" i="34"/>
  <c r="F5" i="34"/>
  <c r="E5" i="34"/>
  <c r="D5" i="34"/>
  <c r="B5" i="34"/>
  <c r="A5" i="34"/>
  <c r="F3" i="34"/>
  <c r="D3" i="34"/>
  <c r="C3" i="34"/>
  <c r="B3" i="34"/>
  <c r="A3" i="34"/>
  <c r="C9" i="32"/>
  <c r="F8" i="32"/>
  <c r="C8" i="32"/>
  <c r="E7" i="32"/>
  <c r="C7" i="32"/>
  <c r="B7" i="32"/>
  <c r="A7" i="32"/>
  <c r="F5" i="32"/>
  <c r="E5" i="32"/>
  <c r="D5" i="32"/>
  <c r="B5" i="32"/>
  <c r="A5" i="32"/>
  <c r="F3" i="32"/>
  <c r="D3" i="32"/>
  <c r="C3" i="32"/>
  <c r="B3" i="32"/>
  <c r="A3" i="32"/>
  <c r="C9" i="31"/>
  <c r="F8" i="31"/>
  <c r="C8" i="31"/>
  <c r="E7" i="31"/>
  <c r="C7" i="31"/>
  <c r="B7" i="31"/>
  <c r="A7" i="31"/>
  <c r="F5" i="31"/>
  <c r="E5" i="31"/>
  <c r="D5" i="31"/>
  <c r="B5" i="31"/>
  <c r="A5" i="31"/>
  <c r="F3" i="31"/>
  <c r="D3" i="31"/>
  <c r="C3" i="31"/>
  <c r="B3" i="31"/>
  <c r="A3" i="31"/>
  <c r="C9" i="30"/>
  <c r="F8" i="30"/>
  <c r="C8" i="30"/>
  <c r="E7" i="30"/>
  <c r="C7" i="30"/>
  <c r="B7" i="30"/>
  <c r="A7" i="30"/>
  <c r="F5" i="30"/>
  <c r="E5" i="30"/>
  <c r="D5" i="30"/>
  <c r="B5" i="30"/>
  <c r="A5" i="30"/>
  <c r="F3" i="30"/>
  <c r="D3" i="30"/>
  <c r="C3" i="30"/>
  <c r="B3" i="30"/>
  <c r="A3" i="30"/>
  <c r="C9" i="27"/>
  <c r="F8" i="27"/>
  <c r="C8" i="27"/>
  <c r="E7" i="27"/>
  <c r="C7" i="27"/>
  <c r="B7" i="27"/>
  <c r="A7" i="27"/>
  <c r="F5" i="27"/>
  <c r="E5" i="27"/>
  <c r="D5" i="27"/>
  <c r="B5" i="27"/>
  <c r="A5" i="27"/>
  <c r="F3" i="27"/>
  <c r="D3" i="27"/>
  <c r="C3" i="27"/>
  <c r="B3" i="27"/>
  <c r="A3" i="27"/>
  <c r="C9" i="24"/>
  <c r="F8" i="24"/>
  <c r="C8" i="24"/>
  <c r="E7" i="24"/>
  <c r="C7" i="24"/>
  <c r="B7" i="24"/>
  <c r="A7" i="24"/>
  <c r="F5" i="24"/>
  <c r="E5" i="24"/>
  <c r="D5" i="24"/>
  <c r="B5" i="24"/>
  <c r="A5" i="24"/>
  <c r="F3" i="24"/>
  <c r="D3" i="24"/>
  <c r="C3" i="24"/>
  <c r="B3" i="24"/>
  <c r="A3" i="24"/>
  <c r="C9" i="23"/>
  <c r="F8" i="23"/>
  <c r="C8" i="23"/>
  <c r="E7" i="23"/>
  <c r="C7" i="23"/>
  <c r="B7" i="23"/>
  <c r="A7" i="23"/>
  <c r="F5" i="23"/>
  <c r="E5" i="23"/>
  <c r="D5" i="23"/>
  <c r="B5" i="23"/>
  <c r="A5" i="23"/>
  <c r="F3" i="23"/>
  <c r="D3" i="23"/>
  <c r="C3" i="23"/>
  <c r="B3" i="23"/>
  <c r="A3" i="23"/>
  <c r="C9" i="22"/>
  <c r="F8" i="22"/>
  <c r="C8" i="22"/>
  <c r="E7" i="22"/>
  <c r="C7" i="22"/>
  <c r="B7" i="22"/>
  <c r="A7" i="22"/>
  <c r="F5" i="22"/>
  <c r="E5" i="22"/>
  <c r="D5" i="22"/>
  <c r="B5" i="22"/>
  <c r="A5" i="22"/>
  <c r="F3" i="22"/>
  <c r="D3" i="22"/>
  <c r="C3" i="22"/>
  <c r="B3" i="22"/>
  <c r="A3" i="22"/>
  <c r="C9" i="21"/>
  <c r="F8" i="21"/>
  <c r="C8" i="21"/>
  <c r="E7" i="21"/>
  <c r="C7" i="21"/>
  <c r="B7" i="21"/>
  <c r="A7" i="21"/>
  <c r="F5" i="21"/>
  <c r="E5" i="21"/>
  <c r="D5" i="21"/>
  <c r="B5" i="21"/>
  <c r="A5" i="21"/>
  <c r="F3" i="21"/>
  <c r="D3" i="21"/>
  <c r="C3" i="21"/>
  <c r="B3" i="21"/>
  <c r="A3" i="21"/>
  <c r="C9" i="20"/>
  <c r="F8" i="20"/>
  <c r="C8" i="20"/>
  <c r="E7" i="20"/>
  <c r="C7" i="20"/>
  <c r="B7" i="20"/>
  <c r="A7" i="20"/>
  <c r="F5" i="20"/>
  <c r="E5" i="20"/>
  <c r="D5" i="20"/>
  <c r="B5" i="20"/>
  <c r="A5" i="20"/>
  <c r="F3" i="20"/>
  <c r="D3" i="20"/>
  <c r="C3" i="20"/>
  <c r="B3" i="20"/>
  <c r="A3" i="20"/>
  <c r="C9" i="19"/>
  <c r="F8" i="19"/>
  <c r="C8" i="19"/>
  <c r="E7" i="19"/>
  <c r="C7" i="19"/>
  <c r="B7" i="19"/>
  <c r="A7" i="19"/>
  <c r="F5" i="19"/>
  <c r="E5" i="19"/>
  <c r="D5" i="19"/>
  <c r="B5" i="19"/>
  <c r="A5" i="19"/>
  <c r="F3" i="19"/>
  <c r="D3" i="19"/>
  <c r="C3" i="19"/>
  <c r="B3" i="19"/>
  <c r="A3" i="19"/>
  <c r="C9" i="18"/>
  <c r="F8" i="18"/>
  <c r="C8" i="18"/>
  <c r="E7" i="18"/>
  <c r="C7" i="18"/>
  <c r="B7" i="18"/>
  <c r="A7" i="18"/>
  <c r="F5" i="18"/>
  <c r="E5" i="18"/>
  <c r="D5" i="18"/>
  <c r="B5" i="18"/>
  <c r="A5" i="18"/>
  <c r="F3" i="18"/>
  <c r="D3" i="18"/>
  <c r="C3" i="18"/>
  <c r="B3" i="18"/>
  <c r="A3" i="18"/>
  <c r="C9" i="16"/>
  <c r="F8" i="16"/>
  <c r="C8" i="16"/>
  <c r="E7" i="16"/>
  <c r="C7" i="16"/>
  <c r="B7" i="16"/>
  <c r="A7" i="16"/>
  <c r="F5" i="16"/>
  <c r="E5" i="16"/>
  <c r="D5" i="16"/>
  <c r="B5" i="16"/>
  <c r="A5" i="16"/>
  <c r="F3" i="16"/>
  <c r="D3" i="16"/>
  <c r="C3" i="16"/>
  <c r="B3" i="16"/>
  <c r="A3" i="16"/>
  <c r="C9" i="13"/>
  <c r="F8" i="13"/>
  <c r="C8" i="13"/>
  <c r="E7" i="13"/>
  <c r="C7" i="13"/>
  <c r="B7" i="13"/>
  <c r="A7" i="13"/>
  <c r="F5" i="13"/>
  <c r="E5" i="13"/>
  <c r="D5" i="13"/>
  <c r="B5" i="13"/>
  <c r="A5" i="13"/>
  <c r="F3" i="13"/>
  <c r="D3" i="13"/>
  <c r="C3" i="13"/>
  <c r="B3" i="13"/>
  <c r="A3" i="13"/>
  <c r="C9" i="12"/>
  <c r="F8" i="12"/>
  <c r="C8" i="12"/>
  <c r="E7" i="12"/>
  <c r="C7" i="12"/>
  <c r="B7" i="12"/>
  <c r="A7" i="12"/>
  <c r="F5" i="12"/>
  <c r="E5" i="12"/>
  <c r="D5" i="12"/>
  <c r="B5" i="12"/>
  <c r="A5" i="12"/>
  <c r="F3" i="12"/>
  <c r="D3" i="12"/>
  <c r="C3" i="12"/>
  <c r="B3" i="12"/>
  <c r="A3" i="12"/>
  <c r="C9" i="11"/>
  <c r="F8" i="11"/>
  <c r="C8" i="11"/>
  <c r="E7" i="11"/>
  <c r="C7" i="11"/>
  <c r="B7" i="11"/>
  <c r="A7" i="11"/>
  <c r="F5" i="11"/>
  <c r="E5" i="11"/>
  <c r="D5" i="11"/>
  <c r="B5" i="11"/>
  <c r="A5" i="11"/>
  <c r="F3" i="11"/>
  <c r="D3" i="11"/>
  <c r="C3" i="11"/>
  <c r="B3" i="11"/>
  <c r="A3" i="11"/>
  <c r="C9" i="10"/>
  <c r="F8" i="10"/>
  <c r="C8" i="10"/>
  <c r="E7" i="10"/>
  <c r="C7" i="10"/>
  <c r="B7" i="10"/>
  <c r="A7" i="10"/>
  <c r="F5" i="10"/>
  <c r="E5" i="10"/>
  <c r="D5" i="10"/>
  <c r="B5" i="10"/>
  <c r="A5" i="10"/>
  <c r="F3" i="10"/>
  <c r="D3" i="10"/>
  <c r="C3" i="10"/>
  <c r="B3" i="10"/>
  <c r="A3" i="10"/>
  <c r="C9" i="9"/>
  <c r="F8" i="9"/>
  <c r="C8" i="9"/>
  <c r="E7" i="9"/>
  <c r="C7" i="9"/>
  <c r="B7" i="9"/>
  <c r="A7" i="9"/>
  <c r="F5" i="9"/>
  <c r="E5" i="9"/>
  <c r="D5" i="9"/>
  <c r="B5" i="9"/>
  <c r="A5" i="9"/>
  <c r="F3" i="9"/>
  <c r="D3" i="9"/>
  <c r="C3" i="9"/>
  <c r="B3" i="9"/>
  <c r="A3" i="9"/>
  <c r="C9" i="7"/>
  <c r="F8" i="7"/>
  <c r="C8" i="7"/>
  <c r="E7" i="7"/>
  <c r="C7" i="7"/>
  <c r="B7" i="7"/>
  <c r="A7" i="7"/>
  <c r="F5" i="7"/>
  <c r="E5" i="7"/>
  <c r="D5" i="7"/>
  <c r="B5" i="7"/>
  <c r="A5" i="7"/>
  <c r="F3" i="7"/>
  <c r="D3" i="7"/>
  <c r="C3" i="7"/>
  <c r="B3" i="7"/>
  <c r="A3" i="7"/>
  <c r="C9" i="6"/>
  <c r="F8" i="6"/>
  <c r="C8" i="6"/>
  <c r="E7" i="6"/>
  <c r="C7" i="6"/>
  <c r="B7" i="6"/>
  <c r="A7" i="6"/>
  <c r="F5" i="6"/>
  <c r="E5" i="6"/>
  <c r="D5" i="6"/>
  <c r="B5" i="6"/>
  <c r="A5" i="6"/>
  <c r="F3" i="6"/>
  <c r="D3" i="6"/>
  <c r="C3" i="6"/>
  <c r="B3" i="6"/>
  <c r="A3" i="6"/>
  <c r="C9" i="5"/>
  <c r="F8" i="5"/>
  <c r="C8" i="5"/>
  <c r="E7" i="5"/>
  <c r="C7" i="5"/>
  <c r="B7" i="5"/>
  <c r="A7" i="5"/>
  <c r="F5" i="5"/>
  <c r="E5" i="5"/>
  <c r="D5" i="5"/>
  <c r="B5" i="5"/>
  <c r="A5" i="5"/>
  <c r="F3" i="5"/>
  <c r="D3" i="5"/>
  <c r="C3" i="5"/>
  <c r="B3" i="5"/>
  <c r="A3" i="5"/>
  <c r="C9" i="4"/>
  <c r="F8" i="4"/>
  <c r="C8" i="4"/>
  <c r="E7" i="4"/>
  <c r="C7" i="4"/>
  <c r="B7" i="4"/>
  <c r="A7" i="4"/>
  <c r="F5" i="4"/>
  <c r="E5" i="4"/>
  <c r="D5" i="4"/>
  <c r="B5" i="4"/>
  <c r="A5" i="4"/>
  <c r="F3" i="4"/>
  <c r="D3" i="4"/>
  <c r="C3" i="4"/>
  <c r="B3" i="4"/>
  <c r="A3" i="4"/>
  <c r="C9" i="3"/>
  <c r="F8" i="3"/>
  <c r="C8" i="3"/>
  <c r="E7" i="3"/>
  <c r="C7" i="3"/>
  <c r="B7" i="3"/>
  <c r="A7" i="3"/>
  <c r="F5" i="3"/>
  <c r="E5" i="3"/>
  <c r="D5" i="3"/>
  <c r="B5" i="3"/>
  <c r="A5" i="3"/>
  <c r="F3" i="3"/>
  <c r="D3" i="3"/>
  <c r="C3" i="3"/>
  <c r="B3" i="3"/>
  <c r="A3" i="3"/>
  <c r="E168" i="2"/>
  <c r="D168"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Q4" i="2"/>
  <c r="Q3" i="2"/>
  <c r="Q2" i="2"/>
</calcChain>
</file>

<file path=xl/sharedStrings.xml><?xml version="1.0" encoding="utf-8"?>
<sst xmlns="http://schemas.openxmlformats.org/spreadsheetml/2006/main" count="19299" uniqueCount="5456">
  <si>
    <t>INDEX</t>
  </si>
  <si>
    <t>Summary</t>
  </si>
  <si>
    <t>This sheet contains the summary of all offers from the supplier/bidder.</t>
  </si>
  <si>
    <t>ITEM 1</t>
  </si>
  <si>
    <t>This sheet contains the details of the bid with each technical specification for</t>
  </si>
  <si>
    <t>ITEM 2</t>
  </si>
  <si>
    <t>ITEM 3</t>
  </si>
  <si>
    <t>ITEM 4</t>
  </si>
  <si>
    <t>ITEM 5</t>
  </si>
  <si>
    <t>ITEM 6</t>
  </si>
  <si>
    <t>ITEM 7</t>
  </si>
  <si>
    <t>ITEM 8</t>
  </si>
  <si>
    <t>ITEM 9</t>
  </si>
  <si>
    <t>ITEM 10</t>
  </si>
  <si>
    <t>ITEM 11</t>
  </si>
  <si>
    <t>SN</t>
  </si>
  <si>
    <t>CODE</t>
  </si>
  <si>
    <t>ITEM DESCRIPTION</t>
  </si>
  <si>
    <t>GROUP NUMBER</t>
  </si>
  <si>
    <t>CATEGORY</t>
  </si>
  <si>
    <t>QUANTITY</t>
  </si>
  <si>
    <t xml:space="preserve">SUPPLIER </t>
  </si>
  <si>
    <t>MANUFACTURER</t>
  </si>
  <si>
    <t>COUNTRY OF ORIGIN</t>
  </si>
  <si>
    <t>MOH MODEL OFFERED: ID</t>
  </si>
  <si>
    <t>MANUFACTURER CATALOGUE NUMBER</t>
  </si>
  <si>
    <t>Quantity Quoted</t>
  </si>
  <si>
    <t xml:space="preserve">Unit Price (SR) </t>
  </si>
  <si>
    <t>Unit Price In Writing (SR)</t>
  </si>
  <si>
    <t>Unit Price (SR)( including vat if applicable )</t>
  </si>
  <si>
    <t>Total Price (SR) including Vat for quoted quantity</t>
  </si>
  <si>
    <t>COMPANY COMMENTS/ REMARKS:</t>
  </si>
  <si>
    <t xml:space="preserve">delivery 2nd  Shipment (remaining quantity ) within maximun 60 days  of PO date </t>
  </si>
  <si>
    <t>Medical Eqpt</t>
  </si>
  <si>
    <t>NO. OF Items Offered</t>
  </si>
  <si>
    <t>Total Amount of Offers</t>
  </si>
  <si>
    <t>General Terms and Conditions/ Remarks from Supplier</t>
  </si>
  <si>
    <t>IMPORTANT NOTE TO BIDDER</t>
  </si>
  <si>
    <t>Medical Equipment</t>
  </si>
  <si>
    <t>ORIGINAL QUOTATION</t>
  </si>
  <si>
    <t>SUPPLIER NAME</t>
  </si>
  <si>
    <t>Unit Price including the VAT</t>
  </si>
  <si>
    <t xml:space="preserve"> COUNTRY OF ORIGIN</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</si>
  <si>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</si>
  <si>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</si>
  <si>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</si>
  <si>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</si>
  <si>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</si>
  <si>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</si>
  <si>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</si>
  <si>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</si>
  <si>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</si>
  <si>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</si>
  <si>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1</t>
  </si>
  <si>
    <t>YES</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</si>
  <si>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</si>
  <si>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</si>
  <si>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</si>
  <si>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</si>
  <si>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</si>
  <si>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</si>
  <si>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</si>
  <si>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</si>
  <si>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</si>
  <si>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</si>
  <si>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</si>
  <si>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</si>
  <si>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</si>
  <si>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</si>
  <si>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</si>
  <si>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</si>
  <si>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</si>
  <si>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</si>
  <si>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</si>
  <si>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</si>
  <si>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</si>
  <si>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</si>
  <si>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</si>
  <si>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</si>
  <si>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</si>
  <si>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</si>
  <si>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</si>
  <si>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</si>
  <si>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</si>
  <si>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</si>
  <si>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</si>
  <si>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</si>
  <si>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</si>
  <si>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</si>
  <si>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</si>
  <si>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</si>
  <si>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</si>
  <si>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</si>
  <si>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</si>
  <si>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</si>
  <si>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</si>
  <si>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</si>
  <si>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</si>
  <si>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</si>
  <si>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</si>
  <si>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</si>
  <si>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</si>
  <si>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</si>
  <si>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</si>
  <si>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</si>
  <si>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</si>
  <si>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</si>
  <si>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</si>
  <si>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</si>
  <si>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</si>
  <si>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</si>
  <si>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</si>
  <si>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SPECIFY</t>
  </si>
  <si>
    <t>59</t>
  </si>
  <si>
    <t>60</t>
  </si>
  <si>
    <t>61</t>
  </si>
  <si>
    <t>62</t>
  </si>
  <si>
    <t>63</t>
  </si>
  <si>
    <t>64</t>
  </si>
  <si>
    <t>65</t>
  </si>
  <si>
    <t>66</t>
  </si>
  <si>
    <t>67</t>
  </si>
  <si>
    <t>68</t>
  </si>
  <si>
    <t>69</t>
  </si>
  <si>
    <t>70</t>
  </si>
  <si>
    <t>71</t>
  </si>
  <si>
    <t>72</t>
  </si>
  <si>
    <t>73</t>
  </si>
  <si>
    <t>74</t>
  </si>
  <si>
    <t>75</t>
  </si>
  <si>
    <t>Company Stamp</t>
  </si>
  <si>
    <t>Signature</t>
  </si>
  <si>
    <t>76</t>
  </si>
  <si>
    <t>77</t>
  </si>
  <si>
    <t>LCD</t>
  </si>
  <si>
    <t>INCLUDED</t>
  </si>
  <si>
    <t>The model, manufacturer and other details for each individual component should be specified in the offer. Please refer to the tender terms and conditions for more details.</t>
  </si>
  <si>
    <t>SUPPLIER CODE</t>
  </si>
  <si>
    <t>MODEL</t>
  </si>
  <si>
    <t>MIC10049</t>
  </si>
  <si>
    <t>VENTILATOR TRANSPORT WITH MONITOR</t>
  </si>
  <si>
    <t>MWD10006</t>
  </si>
  <si>
    <t>MGE50027</t>
  </si>
  <si>
    <t xml:space="preserve"> If you have any clarification or need assistance to fill up this tender file, please contact us at 920018184 extn 1064 or send email to med.equipment@nupco.com .</t>
  </si>
  <si>
    <t xml:space="preserve">delivery 1st Shipment Quantity ( not less than 50 % of offered QTY) within maximum 30 days of PO date </t>
  </si>
  <si>
    <t>SPO2</t>
  </si>
  <si>
    <t>CONFIGURATION</t>
  </si>
  <si>
    <t>OPERATING MODES</t>
  </si>
  <si>
    <t>MONITOR PARAMETERS</t>
  </si>
  <si>
    <t>PATIENT ALARMS</t>
  </si>
  <si>
    <t>EQUIPMENT ALARMS</t>
  </si>
  <si>
    <t>CONTROL TYPES</t>
  </si>
  <si>
    <t>OTHER SPECIFICATION</t>
  </si>
  <si>
    <t>TYPE</t>
  </si>
  <si>
    <t>ACCESSORIES</t>
  </si>
  <si>
    <t>MOUNTING</t>
  </si>
  <si>
    <t>FUNCTION</t>
  </si>
  <si>
    <t>OTHER SPECIFICATIONS</t>
  </si>
  <si>
    <t>DISPLAY</t>
  </si>
  <si>
    <t>PRINTER</t>
  </si>
  <si>
    <t>POWER SUPPLY</t>
  </si>
  <si>
    <t>CAPACITY</t>
  </si>
  <si>
    <t>BUMPERS</t>
  </si>
  <si>
    <t>APPLICATION</t>
  </si>
  <si>
    <t>ACCURACY</t>
  </si>
  <si>
    <t>REGULATORY COMPLIANCE</t>
  </si>
  <si>
    <t>78</t>
  </si>
  <si>
    <t>79</t>
  </si>
  <si>
    <t>80</t>
  </si>
  <si>
    <t>81</t>
  </si>
  <si>
    <t>82</t>
  </si>
  <si>
    <t>83</t>
  </si>
  <si>
    <t>84</t>
  </si>
  <si>
    <t>85</t>
  </si>
  <si>
    <t>PROGRAMMING PATINET ID / NURSE ID ON THE PUMP DURING ADMINISTRATION</t>
  </si>
  <si>
    <t>YES ( PLEASE SPECIFY )</t>
  </si>
  <si>
    <t>QUICK START OF INFUSION</t>
  </si>
  <si>
    <t>FLOW RANGE ML/HR</t>
  </si>
  <si>
    <t>0.1 - 999 ML/HR</t>
  </si>
  <si>
    <t>DRUG/DOSE CALC</t>
  </si>
  <si>
    <t>VTBI, ML</t>
  </si>
  <si>
    <t>0.1 TO 9999</t>
  </si>
  <si>
    <t>MAX PRESSURE, PSI</t>
  </si>
  <si>
    <t>SPECIFY MAX</t>
  </si>
  <si>
    <t>PUMPING MECHANISM</t>
  </si>
  <si>
    <t>SPECIFY MECHANISM</t>
  </si>
  <si>
    <t>IV SET</t>
  </si>
  <si>
    <t>FREE-FLOW PROTECTION</t>
  </si>
  <si>
    <t>MANUAL AND PROGRAMMABLE BOLUS</t>
  </si>
  <si>
    <t>PLEASE SPECIFY BOLUS RATE</t>
  </si>
  <si>
    <t>ALARMS &amp; INDICATORS</t>
  </si>
  <si>
    <t>EMPTY BAG</t>
  </si>
  <si>
    <t>FLOW ERROR</t>
  </si>
  <si>
    <t>DOOR OPEN</t>
  </si>
  <si>
    <t>CONTINUOUS PRESSURE MONITORING PSI (ON THE FRONT SCREEN ALL THE TIME)</t>
  </si>
  <si>
    <t>DRUG DOSE CALCULATION</t>
  </si>
  <si>
    <t>ML/H, µG/H, µG/MIN, µG/KG/H, µG/KG/MIN, MG/H, MG/MIN,MG/KG/MIN, MG/KG/H, IU/H, IU/MIN, IU/KG/H, IU/KG/MIN.</t>
  </si>
  <si>
    <t>FLEXIBLE PRESSURE ALARM SETTINGS</t>
  </si>
  <si>
    <t>IN LINE PRESSER</t>
  </si>
  <si>
    <t>HIGH PRESSURE/OCCLUSION</t>
  </si>
  <si>
    <t>PRE- OCCLUSIONALARM</t>
  </si>
  <si>
    <t>CIRCUIT MALFUNCTION</t>
  </si>
  <si>
    <t>INFUSION NEAR END</t>
  </si>
  <si>
    <t>INFUSION COMPLETE</t>
  </si>
  <si>
    <t>LOW BATTERY</t>
  </si>
  <si>
    <t>DEPLETED BATTERY</t>
  </si>
  <si>
    <t>USER PROMPT</t>
  </si>
  <si>
    <t>AUDIBLE ALARM</t>
  </si>
  <si>
    <t>VOLUME CONTROL</t>
  </si>
  <si>
    <t>MOMENTARY SILENCE</t>
  </si>
  <si>
    <t>PPM DUE DATA REMINDER</t>
  </si>
  <si>
    <t>FLUID RESISTANT</t>
  </si>
  <si>
    <t>NURSE CALL JACK</t>
  </si>
  <si>
    <t>DATA LOG</t>
  </si>
  <si>
    <t>EVENT LOG</t>
  </si>
  <si>
    <t>EVENTS STORAGE</t>
  </si>
  <si>
    <t>YES ( ALARMS, SETTINGS, ERRORS, AMOUNT INFUSED)</t>
  </si>
  <si>
    <t>NUMBER OF EVENTS</t>
  </si>
  <si>
    <t>PRINT OUT</t>
  </si>
  <si>
    <t>LED AND LCD WITH COLOR CABLITIES IS A PLUS &amp; BIG SCREEN INTERFACE IS ALSO A PLUS</t>
  </si>
  <si>
    <t>INFUSED VOLUME DISPLAY</t>
  </si>
  <si>
    <t>YES , DIGITAL</t>
  </si>
  <si>
    <t>WEIGHT WITH BATTERY KG</t>
  </si>
  <si>
    <t>SPECIFY WIGHT</t>
  </si>
  <si>
    <t>TIME /DATE</t>
  </si>
  <si>
    <t>POWER SOURCE, VAC</t>
  </si>
  <si>
    <t>220VOLT / 60 HZ.</t>
  </si>
  <si>
    <t>INTERNAL OR EXTERNAL (IF EXTERNAL MUST BE LIFETIME WARRANTY)</t>
  </si>
  <si>
    <t>POWER CABLE</t>
  </si>
  <si>
    <t>DURABLE POWER CABLE</t>
  </si>
  <si>
    <t>BATTERY</t>
  </si>
  <si>
    <t>YES, RECHARGEABLE BUILT IN</t>
  </si>
  <si>
    <t>NI-MH</t>
  </si>
  <si>
    <t>OPERTING TIME , HR</t>
  </si>
  <si>
    <t>SPECIFY HOURS @ 10 ML/HR</t>
  </si>
  <si>
    <t>RECHARGE TIME , HR</t>
  </si>
  <si>
    <t>PREFERRED LOWER CHARGING HOURS</t>
  </si>
  <si>
    <t>POLE MOUNTING</t>
  </si>
  <si>
    <t>PREFERRED</t>
  </si>
  <si>
    <t>FDA / CE</t>
  </si>
  <si>
    <t>YES ( ALARMS, SETTINGS, ERRORS, AMOUNT INFUSED).</t>
  </si>
  <si>
    <t>STACKABLE IN THE SAME DOCKING STATION</t>
  </si>
  <si>
    <t>INFUSION PUMPS / SYRINGE PUMPS / ENTRAL FEEDING PUMPS.</t>
  </si>
  <si>
    <t>DOSE ERROR REDUCTION SYSTEM (SMART TECHNOLOGY)</t>
  </si>
  <si>
    <t>LIBRARY SIZE</t>
  </si>
  <si>
    <t>YES CONFIGURABLE</t>
  </si>
  <si>
    <t>NO. OF DRUG ENTITIES/CARE AREA</t>
  </si>
  <si>
    <t>YES PLEASE SPECIFY</t>
  </si>
  <si>
    <t>WIRELESS CONNECTIVITY</t>
  </si>
  <si>
    <t>UPGRADABLE</t>
  </si>
  <si>
    <t>TIME RETAINED</t>
  </si>
  <si>
    <t>FIRST IN FIRST OUT</t>
  </si>
  <si>
    <t>ACCESSORIES FOR THE PUMP</t>
  </si>
  <si>
    <t>CLOSED SYSTEM</t>
  </si>
  <si>
    <t>ALL SETS HAVE SELF -SEALING NEEDLE FREE INJECTION SITES</t>
  </si>
  <si>
    <t>ALL SETS SHOULD BE LATEX DEHP &amp; PVC FREE</t>
  </si>
  <si>
    <t>FIXATION OF THE PUMPS BY SIMPLE CLICK IN MECHANISM INTO THE SYSTEM.</t>
  </si>
  <si>
    <t>ALL PUMPS CAN BE REMOVED INDIVIDUALLY WITHOUT DISTURBING THE FUNCTIONALITY AND THE DATA TRANSFER OF THE REMAINING PUMPS.</t>
  </si>
  <si>
    <t>ACCESSORIES FOR INFUSION PUMP</t>
  </si>
  <si>
    <t>CLOSE SYSTEM</t>
  </si>
  <si>
    <t>THE VENDOR MUST PROVIDE A FIXED PRICE FOR THE ALL ABOVE MENTIONED ACCESSORIES VALID FOR 3 YEARS</t>
  </si>
  <si>
    <t>PUMP HL7 READY</t>
  </si>
  <si>
    <t>PROVIDE CONSUMABLE DEAL ( PUMPS FREE AND PRICE ON SETS )</t>
  </si>
  <si>
    <t>OPTIONAL DEAL SECTOR MIGHT CHOOSE</t>
  </si>
  <si>
    <t>THE WORKSTATION SHOULD BE MOUNTABLE , WALL UNIT (FIXATION TO WALL RAILS OF DIFFERENT MANUFACTURER).MOVABLE POLE-BASED UNIT.</t>
  </si>
  <si>
    <t>SMART ALARM SYSTEM BY AUDIBLE, VISUAL AND DISPLAYED MESSAGE.</t>
  </si>
  <si>
    <t>OCCLUSION, END OF INFUSION, EMPTY BATTERY, NO RATE SET, DEFECT ON PUMP. PRE-ALARMS: LOW BATTERY, NEAR-END OF INFUSION , PLEASE SPECIFY</t>
  </si>
  <si>
    <t>MOBILE STAND TO FIX THE PUMP ON INSTEAD OF PENDANT OR WALL FOR SPECIAL SITE NEEDS</t>
  </si>
  <si>
    <t>ITEMIZED PRICE OPTIONAL</t>
  </si>
  <si>
    <t>PRIMARY INFUSION SET (CLOSED) (PLEASE ITEMIZED PRICE FIXED FOR 5 YEARS)</t>
  </si>
  <si>
    <t>120 SETS WITH EACH PUMP ITEMIZED</t>
  </si>
  <si>
    <t>LIGHT SENSITIVE PRIMARY INFUSION SET WITH NO INJECTION PORT FOR NEONATAL TPN (CLOSED) (PLEASE ITEMIZED PRICE FIXED FOR 5 YEARS)</t>
  </si>
  <si>
    <t>40 SETS WITH EACH PUMP ITEMIZED</t>
  </si>
  <si>
    <t>86</t>
  </si>
  <si>
    <t>87</t>
  </si>
  <si>
    <t>88</t>
  </si>
  <si>
    <t>CONSTRUCTION</t>
  </si>
  <si>
    <t>FRAME</t>
  </si>
  <si>
    <t>CASTORS</t>
  </si>
  <si>
    <t xml:space="preserve">مطلوب تعبئة الحقول أعلاه جميعها وسيتم صرف النظر عن أي عرض لا يلتزم بذلك </t>
  </si>
  <si>
    <t>ITEM 12</t>
  </si>
  <si>
    <t>ITEM 13</t>
  </si>
  <si>
    <t>ITEM 14</t>
  </si>
  <si>
    <t>ITEM 15</t>
  </si>
  <si>
    <t>ITEM 16</t>
  </si>
  <si>
    <t>ITEM 17</t>
  </si>
  <si>
    <t>ITEM 18</t>
  </si>
  <si>
    <t>MGE10009</t>
  </si>
  <si>
    <t>CART CRASH</t>
  </si>
  <si>
    <t>MGE10011</t>
  </si>
  <si>
    <t>CART DRESSING</t>
  </si>
  <si>
    <t>MGE50001</t>
  </si>
  <si>
    <t>DEFIBRILLATOR UNIT</t>
  </si>
  <si>
    <t>MGE50005</t>
  </si>
  <si>
    <t>ECG 12 LEAD WITH CART</t>
  </si>
  <si>
    <t>MGE50006</t>
  </si>
  <si>
    <t>GLUCOMETER</t>
  </si>
  <si>
    <t>MGE50020</t>
  </si>
  <si>
    <t>NEBULIZER ULTRASONIC</t>
  </si>
  <si>
    <t>PUMP INFUSION</t>
  </si>
  <si>
    <t>MGE50029</t>
  </si>
  <si>
    <t>PUMP SYRINGE</t>
  </si>
  <si>
    <t>MGE50037</t>
  </si>
  <si>
    <t>SPHYGMOMANOMETER ELECTRONIC VITAL SIGN</t>
  </si>
  <si>
    <t>MGE80001</t>
  </si>
  <si>
    <t>SUCTION UNIT ELECTRICAL MOBILE</t>
  </si>
  <si>
    <t>MLB10035</t>
  </si>
  <si>
    <t>CART UTILITY</t>
  </si>
  <si>
    <t>MMI110012</t>
  </si>
  <si>
    <t>X-RAY DIGITAL MOBILE</t>
  </si>
  <si>
    <t>MOR20029</t>
  </si>
  <si>
    <t>WARMER BLOOD</t>
  </si>
  <si>
    <t>MPH40001</t>
  </si>
  <si>
    <t>REFRIGERATOR MEDICATION 700L</t>
  </si>
  <si>
    <t>MPH50006</t>
  </si>
  <si>
    <t>CART DISPENSING</t>
  </si>
  <si>
    <t>MPH50008</t>
  </si>
  <si>
    <t>SAFE NARCOTIC SMALL</t>
  </si>
  <si>
    <t>BED INTENSIVE CARE</t>
  </si>
  <si>
    <t>MWD10013</t>
  </si>
  <si>
    <t>CABINET BEDSIDE</t>
  </si>
  <si>
    <t>MWD10024</t>
  </si>
  <si>
    <t>TABLE OVERBED</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</si>
  <si>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</si>
  <si>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</si>
  <si>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</si>
  <si>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</si>
  <si>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</si>
  <si>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</si>
  <si>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</si>
  <si>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</si>
  <si>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</si>
  <si>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</si>
  <si>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</si>
  <si>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</si>
  <si>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</si>
  <si>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</si>
  <si>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</si>
  <si>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</si>
  <si>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</si>
  <si>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</si>
  <si>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</si>
  <si>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ITEM 38</t>
  </si>
  <si>
    <t>ITEM 39</t>
  </si>
  <si>
    <t>ITEM 40</t>
  </si>
  <si>
    <t>ITEM 41</t>
  </si>
  <si>
    <t>ITEM 42</t>
  </si>
  <si>
    <t>ITEM 43</t>
  </si>
  <si>
    <t>ITEM 44</t>
  </si>
  <si>
    <t>ITEM 45</t>
  </si>
  <si>
    <t>ITEM 46</t>
  </si>
  <si>
    <t>ITEM 47</t>
  </si>
  <si>
    <t>CRASH CART</t>
  </si>
  <si>
    <t>CARDIO-RESPIRATORY RESUSCITATION SYSTEM</t>
  </si>
  <si>
    <t>Mobile cart with lockable drawers and defibrillator transport tray ( bracket )</t>
  </si>
  <si>
    <t>MATERIAL</t>
  </si>
  <si>
    <t>HEAVY DUTY QULAITY TYPE</t>
  </si>
  <si>
    <t>Oxygen supply sys.</t>
  </si>
  <si>
    <t>Yes, 1 cylinder</t>
  </si>
  <si>
    <t>Suction unit portable, battery.</t>
  </si>
  <si>
    <t>Yes</t>
  </si>
  <si>
    <t>Oxygen flow meter</t>
  </si>
  <si>
    <t>Laryngoscope blades set</t>
  </si>
  <si>
    <t>Yes, Adult/Pedia/Neonate</t>
  </si>
  <si>
    <t>Resuscitation bag</t>
  </si>
  <si>
    <t>Yes with mask for adult/pedia/neonate</t>
  </si>
  <si>
    <t>ALL ACCESS NEEDED</t>
  </si>
  <si>
    <t>Tourniquet</t>
  </si>
  <si>
    <t>Yes, Velcro fastener</t>
  </si>
  <si>
    <t>Forceps</t>
  </si>
  <si>
    <t>Yes, 2 sets</t>
  </si>
  <si>
    <t>Magill</t>
  </si>
  <si>
    <t>Artery</t>
  </si>
  <si>
    <t>Dressing</t>
  </si>
  <si>
    <t>Suture</t>
  </si>
  <si>
    <t>Penlight</t>
  </si>
  <si>
    <t>Sphygmomanometer ( aneroid )</t>
  </si>
  <si>
    <t>Yes, with cuffs, (adult, &amp; pedia.)</t>
  </si>
  <si>
    <t>Infusion pole</t>
  </si>
  <si>
    <t>Yes, Telescopic</t>
  </si>
  <si>
    <t>CART</t>
  </si>
  <si>
    <t>Wheels</t>
  </si>
  <si>
    <t>4 anti-static wheel, &gt; 12.5 cm dia.</t>
  </si>
  <si>
    <t>Brakes</t>
  </si>
  <si>
    <t>&gt; 2</t>
  </si>
  <si>
    <t>Waste container</t>
  </si>
  <si>
    <t>Heart board</t>
  </si>
  <si>
    <t>Oxygen tank holder</t>
  </si>
  <si>
    <t>Medication tray</t>
  </si>
  <si>
    <t>Infusion pole receptacle</t>
  </si>
  <si>
    <t>Push handle</t>
  </si>
  <si>
    <t>Bumpers</t>
  </si>
  <si>
    <t>Top guard rail</t>
  </si>
  <si>
    <t>Drawers</t>
  </si>
  <si>
    <t>Work surface and size shall accommodate the Defibrillator and all accessories mentioned.</t>
  </si>
  <si>
    <t>Safety standard</t>
  </si>
  <si>
    <t>FDA approval or CE Marking</t>
  </si>
  <si>
    <t>Design</t>
  </si>
  <si>
    <t>Heavy duty, compact design &amp; high quality finishing</t>
  </si>
  <si>
    <t>Rectangular tube frame, Made from S/S or Equiv. that is corrosion resistance &amp; easy to clean. Rugged construction to with stand mechanical shocks caused by movement over uneven surfaces</t>
  </si>
  <si>
    <t>COMPARTMENT</t>
  </si>
  <si>
    <t>Please Specify .</t>
  </si>
  <si>
    <t>WORKING TRAY</t>
  </si>
  <si>
    <t>pull-out &amp; made from S/S</t>
  </si>
  <si>
    <t>DRAWERS</t>
  </si>
  <si>
    <t>5 utility drawers with partitions to store dressing instruments, gauze etc?.</t>
  </si>
  <si>
    <t>CUPBOARD</t>
  </si>
  <si>
    <t>One included</t>
  </si>
  <si>
    <t>ADJUSTABLE SHELF</t>
  </si>
  <si>
    <t>Please Specify</t>
  </si>
  <si>
    <t>WASTE RECEPTACLE</t>
  </si>
  <si>
    <t>Removable with locking mechanism</t>
  </si>
  <si>
    <t>TRAY</t>
  </si>
  <si>
    <t>Swivel mounted &amp; Made from S/S or Equiv</t>
  </si>
  <si>
    <t>BUCKET WITH LID</t>
  </si>
  <si>
    <t>Available within fixture &amp; made from S/S or equiv.</t>
  </si>
  <si>
    <t>AMPOULE OPENER</t>
  </si>
  <si>
    <t>Included</t>
  </si>
  <si>
    <t>4-antistatic castors with 2 efficient braking mechanism</t>
  </si>
  <si>
    <t>Table Top surface</t>
  </si>
  <si>
    <t>Not less than 900 mm x 600 mm approx. Made from S/S or Equiv.</t>
  </si>
  <si>
    <t>Table top height</t>
  </si>
  <si>
    <t>Not less than 1500 mm approx.</t>
  </si>
  <si>
    <t>Revolving Bumpers</t>
  </si>
  <si>
    <t>Push Handles</t>
  </si>
  <si>
    <t>Full-width hand rail on both sides</t>
  </si>
  <si>
    <t>Guard rail</t>
  </si>
  <si>
    <t>3-sided made from S/S or equiv.</t>
  </si>
  <si>
    <t>Accessories &amp; Options</t>
  </si>
  <si>
    <t>Any available options shall be quoted separately</t>
  </si>
  <si>
    <t>Catalogues</t>
  </si>
  <si>
    <t>Original/colored detailed catalogue stating all the above mentioned specifications should be submitted with offer</t>
  </si>
  <si>
    <t>Pacing Rate, ppm</t>
  </si>
  <si>
    <t>50-150, Specify</t>
  </si>
  <si>
    <t>Output current, mA</t>
  </si>
  <si>
    <t>0-140 or wider</t>
  </si>
  <si>
    <t>Pulse width, m sec.</t>
  </si>
  <si>
    <t>&gt; 20</t>
  </si>
  <si>
    <t>ECG RECORDER</t>
  </si>
  <si>
    <t>Paper Speed, mm/sec.</t>
  </si>
  <si>
    <t>25, Others specify.</t>
  </si>
  <si>
    <t>Auto/Manual Print</t>
  </si>
  <si>
    <t>Specify</t>
  </si>
  <si>
    <t>Annotation</t>
  </si>
  <si>
    <t>Time, date, lead, gain, heart rate, operating mode, other specify.</t>
  </si>
  <si>
    <t>BATTERY/LINE POWER OPERATION</t>
  </si>
  <si>
    <t>Both</t>
  </si>
  <si>
    <t>Integral or Removable</t>
  </si>
  <si>
    <t>Operating Time, Hr.</t>
  </si>
  <si>
    <t>&gt; OR = Two Hours continuous ECG monitoring - OR &gt; / = 20 discharges.</t>
  </si>
  <si>
    <t>Charging Time, Hr.</t>
  </si>
  <si>
    <t>TO BE PLACED ON CRASH CART</t>
  </si>
  <si>
    <t>AC POWER</t>
  </si>
  <si>
    <t>220Volt - 60Hz</t>
  </si>
  <si>
    <t>FDA or CE, ISO approved.</t>
  </si>
  <si>
    <t>Options Itemized Prices</t>
  </si>
  <si>
    <t>CPR quality monitoring</t>
  </si>
  <si>
    <t>Trace freeze</t>
  </si>
  <si>
    <t>specify</t>
  </si>
  <si>
    <t>CO2 MODULE</t>
  </si>
  <si>
    <t>Mobile</t>
  </si>
  <si>
    <t>Cart</t>
  </si>
  <si>
    <t>LEADS</t>
  </si>
  <si>
    <t>Lead switching</t>
  </si>
  <si>
    <t>Automatic/Manual</t>
  </si>
  <si>
    <t>Sensitivity, mm/mV</t>
  </si>
  <si>
    <t>5, 10, 20., other specify.</t>
  </si>
  <si>
    <t>Calibration signal</t>
  </si>
  <si>
    <t>Automatic</t>
  </si>
  <si>
    <t>FREQUENCY RANGE, HZ</t>
  </si>
  <si>
    <t>Diagnostic</t>
  </si>
  <si>
    <t>0.05-150</t>
  </si>
  <si>
    <t>Filtered</t>
  </si>
  <si>
    <t>Notch, EMG, Baseline, Wander, filters</t>
  </si>
  <si>
    <t>INPUT IMPEDANCE,</t>
  </si>
  <si>
    <t>Mega ohms</t>
  </si>
  <si>
    <t>one hundred</t>
  </si>
  <si>
    <t>CMRR @ 60 Hz, dB</t>
  </si>
  <si>
    <t>100-140 approx</t>
  </si>
  <si>
    <t>Leads-off indicator</t>
  </si>
  <si>
    <t>RECORDER</t>
  </si>
  <si>
    <t>Channels</t>
  </si>
  <si>
    <t>twelve</t>
  </si>
  <si>
    <t>Recording</t>
  </si>
  <si>
    <t>YES A4 PAPER</t>
  </si>
  <si>
    <t>Lead marker</t>
  </si>
  <si>
    <t>Timing marker</t>
  </si>
  <si>
    <t>Event marker</t>
  </si>
  <si>
    <t>Chart speed, mm/sec</t>
  </si>
  <si>
    <t>5, 10, 25, 50.</t>
  </si>
  <si>
    <t>LCD MONITOR 10 OR MORE</t>
  </si>
  <si>
    <t>Yes ADJSTABLE</t>
  </si>
  <si>
    <t>No. of traces</t>
  </si>
  <si>
    <t>3, 6, 12</t>
  </si>
  <si>
    <t>PREVIEW SCREEN</t>
  </si>
  <si>
    <t>No. Waveforms stored</t>
  </si>
  <si>
    <t>Min. 30</t>
  </si>
  <si>
    <t>ECG transmission</t>
  </si>
  <si>
    <t>Interpretation</t>
  </si>
  <si>
    <t>ECG measurements</t>
  </si>
  <si>
    <t>Auxiliary output</t>
  </si>
  <si>
    <t>Auxiliary input</t>
  </si>
  <si>
    <t>DEFIBRILLATOR SYRORNAIZ</t>
  </si>
  <si>
    <t>SINGLE AVREGING</t>
  </si>
  <si>
    <t>YSE</t>
  </si>
  <si>
    <t>Overload protection</t>
  </si>
  <si>
    <t>BATTERY OPERATION</t>
  </si>
  <si>
    <t>Battery type</t>
  </si>
  <si>
    <t>Built in rechargeable</t>
  </si>
  <si>
    <t>Operating time, hr</t>
  </si>
  <si>
    <t>All standard accessories</t>
  </si>
  <si>
    <t>Built-in</t>
  </si>
  <si>
    <t>A4 paper</t>
  </si>
  <si>
    <t>SAFTY AND PERFORMANCE</t>
  </si>
  <si>
    <t>IEC 60601-2-51</t>
  </si>
  <si>
    <t>POWER REQUIREMENTS</t>
  </si>
  <si>
    <t>220V, 60Hz</t>
  </si>
  <si>
    <t>Spare patient cable, chest electrodes, clamp electrodes for limb leads, with ICU Analysis. SOFT WARE Patient cable holder.FDA, CE, ISO, Approved. HL7</t>
  </si>
  <si>
    <t>Microprocessor-controlled, hand held glucose meter to measure blood glucose levels.</t>
  </si>
  <si>
    <t>Should be IVD marked (In Vitro Diagnostic Medical Device).</t>
  </si>
  <si>
    <t>Measuring range: 20-500mg/dl Approx.</t>
  </si>
  <si>
    <t>Must give accurate results within Approx. 15 seconds.</t>
  </si>
  <si>
    <t>Must store at least the 20 results.</t>
  </si>
  <si>
    <t>Must be supplied with 200 strips.</t>
  </si>
  <si>
    <t>Must be supplied with a virtually pain-free blood sampling tool (lancing device).</t>
  </si>
  <si>
    <t>Specify the shelf life of strips (vial closed, after opening the vial)</t>
  </si>
  <si>
    <t>Must be supplied with long-life batteries.</t>
  </si>
  <si>
    <t>Unit must have an automatic shut off to protect battery life</t>
  </si>
  <si>
    <t>Unit must have low battery warning</t>
  </si>
  <si>
    <t>Must have a case for storage.</t>
  </si>
  <si>
    <t>Compliance with standards &amp; legislation:</t>
  </si>
  <si>
    <t>Should have a FDA approval and/or CE Mark &amp; SFDA Registration, where applicable. List any other international standards (CE, UL, TUV, CSA), if any.</t>
  </si>
  <si>
    <t>Provide hard/soft copies of the operation and maintenance manuals as per the tender terms and conditions</t>
  </si>
  <si>
    <t>All other basic accessories deemed necessary that are not mentioned in this specification but are required for full function and highest clinical outcome and output of the equipment must be included.</t>
  </si>
  <si>
    <t>NEBULIZER</t>
  </si>
  <si>
    <t>Warm-up time, min</t>
  </si>
  <si>
    <t>Mist temperature, 0C</t>
  </si>
  <si>
    <t>33-35 aprox.</t>
  </si>
  <si>
    <t>Mist output, mL/min</t>
  </si>
  <si>
    <t>0.2-3.15</t>
  </si>
  <si>
    <t>Noise level, dbA,</t>
  </si>
  <si>
    <t>max @ 1 m distance</t>
  </si>
  <si>
    <t>O2 conc settings, %</t>
  </si>
  <si>
    <t>40-100 % approx.</t>
  </si>
  <si>
    <t>HEATING UNIT</t>
  </si>
  <si>
    <t>Location</t>
  </si>
  <si>
    <t>Tube</t>
  </si>
  <si>
    <t>Type</t>
  </si>
  <si>
    <t>Processor controlled/heater block</t>
  </si>
  <si>
    <t>Power-on indicator</t>
  </si>
  <si>
    <t>Temperature control</t>
  </si>
  <si>
    <t>Safety shutoff</t>
  </si>
  <si>
    <t>Line voltage, VAC</t>
  </si>
  <si>
    <t>220-240 V, 60 Hz</t>
  </si>
  <si>
    <t>RESERVOIR</t>
  </si>
  <si>
    <t>Refillable</t>
  </si>
  <si>
    <t>Usable volume, mL</t>
  </si>
  <si>
    <t>&gt;200</t>
  </si>
  <si>
    <t>Water ml</t>
  </si>
  <si>
    <t>Saline (0.45/0.9%)</t>
  </si>
  <si>
    <t>&gt;150</t>
  </si>
  <si>
    <t>STERILIZATION METHOD</t>
  </si>
  <si>
    <t>Nebulizer head and Heating unit</t>
  </si>
  <si>
    <t>Chemical and autoclaveable</t>
  </si>
  <si>
    <t>Reservoir</t>
  </si>
  <si>
    <t>ALL ACCESS. NEEDED TABLE TOP</t>
  </si>
  <si>
    <t>220 V, 60 Hz</t>
  </si>
  <si>
    <t>Poly carbonate</t>
  </si>
  <si>
    <t>Number</t>
  </si>
  <si>
    <t>yes</t>
  </si>
  <si>
    <t>Waveform</t>
  </si>
  <si>
    <t>Tidal volume, L</t>
  </si>
  <si>
    <t>Breath rate, br/min</t>
  </si>
  <si>
    <t>Inspiratory time, sec</t>
  </si>
  <si>
    <t>Inspiratory flow, L/min</t>
  </si>
  <si>
    <t>Pressure level, cm H2O</t>
  </si>
  <si>
    <t>Pressure ramp</t>
  </si>
  <si>
    <t>Pressure support</t>
  </si>
  <si>
    <t>Trigger Mechanism</t>
  </si>
  <si>
    <t>Flow or pressure or both, Specify.</t>
  </si>
  <si>
    <t>Sensitivity, cm H2O</t>
  </si>
  <si>
    <t>Flow or pressure trigger, specify</t>
  </si>
  <si>
    <t>FiO2, Percentage</t>
  </si>
  <si>
    <t>I:E ratio</t>
  </si>
  <si>
    <t>Volume, Tidal, Minute</t>
  </si>
  <si>
    <t>I:E Ratio</t>
  </si>
  <si>
    <t>Respiratory Rate</t>
  </si>
  <si>
    <t>Gas-supply failure, Power failure, Vent inoperative, Low battery, Self Diagnostic, Others.</t>
  </si>
  <si>
    <t>Silence</t>
  </si>
  <si>
    <t>2 minutes</t>
  </si>
  <si>
    <t>Dial, soft keys, toggle switch</t>
  </si>
  <si>
    <t>Easy to clean</t>
  </si>
  <si>
    <t>89</t>
  </si>
  <si>
    <t>90</t>
  </si>
  <si>
    <t>91</t>
  </si>
  <si>
    <t>92</t>
  </si>
  <si>
    <t>93</t>
  </si>
  <si>
    <t>94</t>
  </si>
  <si>
    <t>95</t>
  </si>
  <si>
    <t>96</t>
  </si>
  <si>
    <t>97</t>
  </si>
  <si>
    <t>98</t>
  </si>
  <si>
    <t>99</t>
  </si>
  <si>
    <t>100</t>
  </si>
  <si>
    <t>Battery Type</t>
  </si>
  <si>
    <t>Increments</t>
  </si>
  <si>
    <t>Other Specifications</t>
  </si>
  <si>
    <t>TOP SURFACE</t>
  </si>
  <si>
    <t>Material</t>
  </si>
  <si>
    <t>Castors</t>
  </si>
  <si>
    <t>SIZE</t>
  </si>
  <si>
    <t>ITEM 48</t>
  </si>
  <si>
    <t>ITEM 49</t>
  </si>
  <si>
    <t>ITEM 50</t>
  </si>
  <si>
    <t>ITEM 51</t>
  </si>
  <si>
    <t>ITEM 52</t>
  </si>
  <si>
    <t>ITEM 53</t>
  </si>
  <si>
    <t>ITEM 54</t>
  </si>
  <si>
    <t>ITEM 55</t>
  </si>
  <si>
    <t>ITEM 56</t>
  </si>
  <si>
    <t>ITEM 57</t>
  </si>
  <si>
    <t>ITEM 58</t>
  </si>
  <si>
    <t>ITEM 59</t>
  </si>
  <si>
    <t>ITEM 60</t>
  </si>
  <si>
    <t>ITEM 61</t>
  </si>
  <si>
    <t>ITEM 62</t>
  </si>
  <si>
    <t>ITEM 63</t>
  </si>
  <si>
    <t>ITEM 64</t>
  </si>
  <si>
    <t>ITEM 65</t>
  </si>
  <si>
    <t>ITEM 66</t>
  </si>
  <si>
    <t>ITEM 67</t>
  </si>
  <si>
    <t>ITEM 68</t>
  </si>
  <si>
    <t>ITEM 69</t>
  </si>
  <si>
    <t>ITEM 70</t>
  </si>
  <si>
    <t>ITEM 71</t>
  </si>
  <si>
    <t>ITEM 72</t>
  </si>
  <si>
    <t>ITEM 73</t>
  </si>
  <si>
    <t>ITEM 74</t>
  </si>
  <si>
    <t>ITEM 75</t>
  </si>
  <si>
    <t>ITEM 76</t>
  </si>
  <si>
    <t>ITEM 77</t>
  </si>
  <si>
    <t>ITEM 78</t>
  </si>
  <si>
    <t>ITEM 79</t>
  </si>
  <si>
    <t>ITEM 80</t>
  </si>
  <si>
    <t>ITEM 81</t>
  </si>
  <si>
    <t>ITEM 82</t>
  </si>
  <si>
    <t>ITEM 83</t>
  </si>
  <si>
    <t>ITEM 84</t>
  </si>
  <si>
    <t>ITEM 85</t>
  </si>
  <si>
    <t>ITEM 86</t>
  </si>
  <si>
    <t>ITEM 87</t>
  </si>
  <si>
    <t>ITEM 88</t>
  </si>
  <si>
    <t>ITEM 89</t>
  </si>
  <si>
    <t>ITEM 90</t>
  </si>
  <si>
    <t>ITEM 91</t>
  </si>
  <si>
    <t>ITEM 92</t>
  </si>
  <si>
    <t>ITEM 93</t>
  </si>
  <si>
    <t>ITEM 94</t>
  </si>
  <si>
    <t>ITEM 95</t>
  </si>
  <si>
    <t>ITEM 96</t>
  </si>
  <si>
    <t>ITEM 97</t>
  </si>
  <si>
    <t>ITEM 98</t>
  </si>
  <si>
    <t>ITEM 99</t>
  </si>
  <si>
    <t>ITEM 100</t>
  </si>
  <si>
    <t>ITEM 101</t>
  </si>
  <si>
    <t>ITEM 102</t>
  </si>
  <si>
    <t>ITEM 103</t>
  </si>
  <si>
    <t>ITEM 104</t>
  </si>
  <si>
    <t>ITEM 105</t>
  </si>
  <si>
    <t>ITEM 106</t>
  </si>
  <si>
    <t>ITEM 107</t>
  </si>
  <si>
    <t>ITEM 108</t>
  </si>
  <si>
    <t>ITEM 109</t>
  </si>
  <si>
    <t>ITEM 110</t>
  </si>
  <si>
    <t>ITEM 111</t>
  </si>
  <si>
    <t>ITEM 112</t>
  </si>
  <si>
    <t>ITEM 113</t>
  </si>
  <si>
    <t>ITEM 114</t>
  </si>
  <si>
    <t>ITEM 115</t>
  </si>
  <si>
    <t>ITEM 116</t>
  </si>
  <si>
    <t>ITEM 117</t>
  </si>
  <si>
    <t>ITEM 118</t>
  </si>
  <si>
    <t>ITEM 119</t>
  </si>
  <si>
    <t>ITEM 120</t>
  </si>
  <si>
    <t>ITEM 121</t>
  </si>
  <si>
    <t>ITEM 122</t>
  </si>
  <si>
    <t>ITEM 123</t>
  </si>
  <si>
    <t>ITEM 124</t>
  </si>
  <si>
    <t>ITEM 125</t>
  </si>
  <si>
    <t>ITEM 126</t>
  </si>
  <si>
    <t>ITEM 127</t>
  </si>
  <si>
    <t>ITEM 128</t>
  </si>
  <si>
    <t>ITEM 129</t>
  </si>
  <si>
    <t>ITEM 130</t>
  </si>
  <si>
    <t>ITEM 131</t>
  </si>
  <si>
    <t>ITEM 132</t>
  </si>
  <si>
    <t>ITEM 133</t>
  </si>
  <si>
    <t>ITEM 134</t>
  </si>
  <si>
    <t>ITEM 135</t>
  </si>
  <si>
    <t>ITEM 136</t>
  </si>
  <si>
    <t>ITEM 137</t>
  </si>
  <si>
    <t>ITEM 138</t>
  </si>
  <si>
    <t>ITEM 139</t>
  </si>
  <si>
    <t>ITEM 140</t>
  </si>
  <si>
    <t>ITEM 141</t>
  </si>
  <si>
    <t>ITEM 142</t>
  </si>
  <si>
    <t>ITEM 143</t>
  </si>
  <si>
    <t>ITEM 144</t>
  </si>
  <si>
    <t>ITEM 145</t>
  </si>
  <si>
    <t>ITEM 146</t>
  </si>
  <si>
    <t>ITEM 147</t>
  </si>
  <si>
    <t>ITEM 148</t>
  </si>
  <si>
    <t>ITEM 149</t>
  </si>
  <si>
    <t>ITEM 150</t>
  </si>
  <si>
    <t>ITEM 151</t>
  </si>
  <si>
    <t>ITEM 152</t>
  </si>
  <si>
    <t>ITEM 153</t>
  </si>
  <si>
    <t>ITEM 154</t>
  </si>
  <si>
    <t>ITEM 155</t>
  </si>
  <si>
    <t>ITEM 156</t>
  </si>
  <si>
    <t>ITEM 157</t>
  </si>
  <si>
    <t>ITEM 158</t>
  </si>
  <si>
    <t>ITEM 159</t>
  </si>
  <si>
    <t>ITEM 160</t>
  </si>
  <si>
    <t>ITEM 161</t>
  </si>
  <si>
    <t>ITEM 162</t>
  </si>
  <si>
    <t>ITEM 163</t>
  </si>
  <si>
    <t>ITEM 164</t>
  </si>
  <si>
    <t>COMPRESSION DEVICE CHEST</t>
  </si>
  <si>
    <t>AED SYSTEM</t>
  </si>
  <si>
    <t>RESUSCITATION KIT AMBULATORY</t>
  </si>
  <si>
    <t>VENTILATOR TRANSPORT ADULT &amp; PEDIATRIC</t>
  </si>
  <si>
    <t>BRONCHOSCOPE WORKSTATION VIDEO</t>
  </si>
  <si>
    <t>ENDOSCOPY WORKSTATION</t>
  </si>
  <si>
    <t>CABINETS STORAGE INSTRUMENT</t>
  </si>
  <si>
    <t>CART CHART PATIENT</t>
  </si>
  <si>
    <t>CYLINDER O2 SIZE D WITH REGULATOR</t>
  </si>
  <si>
    <t>FLOWMETER AIR</t>
  </si>
  <si>
    <t>FLOWMETER O2 15 L/Min WALL MOUNTED</t>
  </si>
  <si>
    <t>FLOWMETER O2 WITH HUMIDIFIER WALL MOUNTED</t>
  </si>
  <si>
    <t>REGULATOR O2</t>
  </si>
  <si>
    <t>REGULATOR SUCTION HIGH WALL MOUNT</t>
  </si>
  <si>
    <t>WHEELCHAIR PEDIATRIC</t>
  </si>
  <si>
    <t>HAMPER LINEN DOUBLE</t>
  </si>
  <si>
    <t>HAMPER LINEN SINGLE</t>
  </si>
  <si>
    <t>STAND IV</t>
  </si>
  <si>
    <t>STOOL FOOT 2 STEP</t>
  </si>
  <si>
    <t>TABLE INSTRUMENT LARGE</t>
  </si>
  <si>
    <t>TROLLEY CYLINDER SIZE F/G WITH STABILISERS</t>
  </si>
  <si>
    <t>TRUCK CYLINDER SIZE E</t>
  </si>
  <si>
    <t>DIAGNOSTIC SET WALL MOUNTED</t>
  </si>
  <si>
    <t>LARYNGOSCOPE ADULT</t>
  </si>
  <si>
    <t>LARYNGOSCOPE ADULT &amp; PEDIATRIC</t>
  </si>
  <si>
    <t>LARYNGOSCOPE NEONATE</t>
  </si>
  <si>
    <t>LARYNGOSCOPE PEDIATRIC</t>
  </si>
  <si>
    <t>LIGHT EXAM MOBILE</t>
  </si>
  <si>
    <t>MATTRESS AIR MED RISK</t>
  </si>
  <si>
    <t>MATTRESS ANTIDECUBITUS</t>
  </si>
  <si>
    <t>OTOSCOPE TABLETOP</t>
  </si>
  <si>
    <t>OXIMETER PULSE HAND HELD</t>
  </si>
  <si>
    <t>PUMP FEEDING</t>
  </si>
  <si>
    <t>PUMP INSULINE</t>
  </si>
  <si>
    <t>SPHYGMOMANOMETER ANEROID MOBILE</t>
  </si>
  <si>
    <t>SPHYGMOMANOMETER ANEROID WALL</t>
  </si>
  <si>
    <t>STETHOSCOPE ADULT</t>
  </si>
  <si>
    <t>THERMOMETER DIGITAL DOCKING STATION</t>
  </si>
  <si>
    <t>THERMOMETER DIGITAL HANDHELD</t>
  </si>
  <si>
    <t>THERMOMETER DIGITAL WALL MOUNT</t>
  </si>
  <si>
    <t>THERMOMETER INFRARED</t>
  </si>
  <si>
    <t>THERMOMETER TYMPANIC</t>
  </si>
  <si>
    <t>TRANSILLUMINATOR VEIN HANDHELD</t>
  </si>
  <si>
    <t>OTO OPTHALMOSCOPE WALL MOUNT</t>
  </si>
  <si>
    <t>SCALE CHAIR</t>
  </si>
  <si>
    <t>SCALE INFANT</t>
  </si>
  <si>
    <t>SCALE PATIENT WITH HEIGHT</t>
  </si>
  <si>
    <t>BAG AMBO ADULT &amp; PEDIATRIC</t>
  </si>
  <si>
    <t>RESUSCITATOR KIT ADULT &amp; PEDIATRIC</t>
  </si>
  <si>
    <t>WHEELCHAIR STANDARD SIZE 24</t>
  </si>
  <si>
    <t>CHAIR BATH LARGE</t>
  </si>
  <si>
    <t>CRRT UNIT</t>
  </si>
  <si>
    <t>DIALYSIS HAEMOFILTRATION</t>
  </si>
  <si>
    <t>DIALYSIS HAEMOFILTRATION PORTABLE WITH RO</t>
  </si>
  <si>
    <t>ANALYZER BLOOD GAS POC</t>
  </si>
  <si>
    <t>DRAINAGE UNIT CHEST</t>
  </si>
  <si>
    <t>INTUBATION DIFFICULT VIDEO ADULT</t>
  </si>
  <si>
    <t>INTUBATION DIFFICULT VIDEO PEDIATRIC</t>
  </si>
  <si>
    <t>MONITOR CAPNOGRAPHY</t>
  </si>
  <si>
    <t>MONITOR PHYSIOLOGICAL BEDSIDE 17 INCH</t>
  </si>
  <si>
    <t>MONITOR PHYSIOLOGICAL BEDSIDE 21 INCH</t>
  </si>
  <si>
    <t>MONITOR PHYSIOLOGICAL MRI COMPATIBLE</t>
  </si>
  <si>
    <t>MONITOR PHYSIOLOGICAL TRANSPORT</t>
  </si>
  <si>
    <t>NEGATIVE AIR SYSTEM WITH HEPAFILTER</t>
  </si>
  <si>
    <t>PACEMAKER CARDIAC</t>
  </si>
  <si>
    <t>PHOTOTHERAPY DOUBLE PORTABLE</t>
  </si>
  <si>
    <t>THROMBOSIS PREVENTION VIEN DEEP</t>
  </si>
  <si>
    <t>VENTILATOR BIPAP ICU</t>
  </si>
  <si>
    <t>VENTILATOR CPAP ADULT</t>
  </si>
  <si>
    <t>VENTILATOR HFO ADULT &amp; PEDIATRIC</t>
  </si>
  <si>
    <t>VENTILATOR ICU ADULT &amp; PEDIATRIC</t>
  </si>
  <si>
    <t>VENTILATOR ICU NEONATAL</t>
  </si>
  <si>
    <t>VENTILATOR TRANSPORT MRI COMPATABLE</t>
  </si>
  <si>
    <t>ULTRASOUND POC ADVANCE PORTABLE</t>
  </si>
  <si>
    <t>CENTRAL STATION PHYSIOLOGICAL 4 BEDS LICENCE</t>
  </si>
  <si>
    <t>CENTRAL STATION PHYSIOLOGICAL 8 BEDS LICENCE</t>
  </si>
  <si>
    <t>CENTRAL STATION PHYSIOLOGICAL 12 BEDS LICENCE</t>
  </si>
  <si>
    <t>CENTRAL STATION PHYSIOLOGICAL 20 BEDS LICENCE</t>
  </si>
  <si>
    <t>BEDSIDE PHYSIOLOGICAL MONITOR 14 BED STATION</t>
  </si>
  <si>
    <t>ANALYZER NITRIC OXIDE NEONATE</t>
  </si>
  <si>
    <t>INCUBATOR PREMIUM NEONATE</t>
  </si>
  <si>
    <t>INCUBATOR STANDARD NEONATAL</t>
  </si>
  <si>
    <t>INCUBATORS TRANSPORT INFANT WITH VENTILATOR</t>
  </si>
  <si>
    <t>INTUBATION DIFFICULT VIDEO NEONATE</t>
  </si>
  <si>
    <t>RESUSCITATOR &amp; WARMER INFANT</t>
  </si>
  <si>
    <t>THERAPY HIGH FLOW NEONATE</t>
  </si>
  <si>
    <t>VENTILATOR CPAP NASAL NEONATE</t>
  </si>
  <si>
    <t>VENTILATOR HFO NEONATE</t>
  </si>
  <si>
    <t>WARMER INFANT WITH BASSINET</t>
  </si>
  <si>
    <t>OZONE AND HYDROGEN PEROXIDE DISINFECTION SYSTEM</t>
  </si>
  <si>
    <t>SURFACE DECONTAMINATION SYSTEM H2O2</t>
  </si>
  <si>
    <t>CHAMBER ISOLATION PATIENT PORTABLE</t>
  </si>
  <si>
    <t>APHERESIS UNIT</t>
  </si>
  <si>
    <t>CABINET FLAMMABLE STORAGE</t>
  </si>
  <si>
    <t>CHAIR BLOOD DRAWING</t>
  </si>
  <si>
    <t>ANALYZER AUTOMATED BLOOD GAS PH</t>
  </si>
  <si>
    <t>PROTECTION X-RAY APRON</t>
  </si>
  <si>
    <t>PUMP INFUSION &amp; SYRINGE MRI COMPATIBLE</t>
  </si>
  <si>
    <t>ULTRASOUND 4D GENERAL STATION</t>
  </si>
  <si>
    <t>ULTRASOUND 4D GENERAL PORTABLE</t>
  </si>
  <si>
    <t>ULTRASOUND 4D OBGYN PORTABLE</t>
  </si>
  <si>
    <t>ULTRASOUND CARDIAC ADVANCE STATION</t>
  </si>
  <si>
    <t>ULTRASOUND CARDIAC PORTABLE</t>
  </si>
  <si>
    <t>ULTRASOUND GENERAL PORTABLE</t>
  </si>
  <si>
    <t>ULTRASOUND VASCULAR PORTABLE</t>
  </si>
  <si>
    <t>EEG UNIT</t>
  </si>
  <si>
    <t>CABINET WARMER BLANKET</t>
  </si>
  <si>
    <t>FIXATOR SKULL</t>
  </si>
  <si>
    <t>SUCTION UNIT HIGH VACUUM</t>
  </si>
  <si>
    <t>TABLE MAYO SMALL</t>
  </si>
  <si>
    <t>TABLE OPERATING ENT</t>
  </si>
  <si>
    <t>TABLE OPERATING GENERAL</t>
  </si>
  <si>
    <t>TELESCOPE 90 DEG</t>
  </si>
  <si>
    <t>ULTRASOUND VASCULAR DOPPLER</t>
  </si>
  <si>
    <t>ANESTHESIA MACHINE MRI COMPATIBLE</t>
  </si>
  <si>
    <t>BLANKET WARMING SYSTEM AIR</t>
  </si>
  <si>
    <t>CART ANESTHESIA SUPPLY</t>
  </si>
  <si>
    <t>COMPRESSION SYSTEM SEQUENTIAL</t>
  </si>
  <si>
    <t>INTUBATION SET COMPLETE CASE</t>
  </si>
  <si>
    <t>INTUBATION DIFFICULT VIDEO</t>
  </si>
  <si>
    <t>LARYNGOSCOPE SET COMPLETE</t>
  </si>
  <si>
    <t>PUMP PCA</t>
  </si>
  <si>
    <t>TOURNIQUET SYSTEM ANESTHESIA</t>
  </si>
  <si>
    <t>WARMER BLOOD RAPID INFUSION</t>
  </si>
  <si>
    <t>ASPIRATION SYSTEM THROMBUS</t>
  </si>
  <si>
    <t>MONITOR CARDIAC OUTPUT THROUGH ESOPHAGUS</t>
  </si>
  <si>
    <t>PUMP BALLON</t>
  </si>
  <si>
    <t>REFRIGERATOR MEDICATION 160L</t>
  </si>
  <si>
    <t>CABINET MEDICATION</t>
  </si>
  <si>
    <t>CABINET NARCOTIC</t>
  </si>
  <si>
    <t>CART MEDICATION</t>
  </si>
  <si>
    <t>SAFE NARCOTIC LARGE</t>
  </si>
  <si>
    <t>BALANCE APPARATUS</t>
  </si>
  <si>
    <t>GAUGE ROOM PRESSURE</t>
  </si>
  <si>
    <t>BED BURN</t>
  </si>
  <si>
    <t>BED ELECTRICAL PEDIATRIC</t>
  </si>
  <si>
    <t>BED INTENSIVE CARE PEDIATRIC</t>
  </si>
  <si>
    <t>CRIB NEWBORN</t>
  </si>
  <si>
    <t>STRETCHER EMERGENCY</t>
  </si>
  <si>
    <t>STRETCHER RECOVERY</t>
  </si>
  <si>
    <t>STRETCHER TRANSPORT</t>
  </si>
  <si>
    <t>BED INTENSIVE CARE BARIATRIC</t>
  </si>
  <si>
    <t>‫FREEZER 21 BODY</t>
  </si>
  <si>
    <t>STRETCHER MORTUARY</t>
  </si>
  <si>
    <t>MAL20002</t>
  </si>
  <si>
    <t>MAL20011</t>
  </si>
  <si>
    <t>MAL20013</t>
  </si>
  <si>
    <t>MAL20015</t>
  </si>
  <si>
    <t>MED10001</t>
  </si>
  <si>
    <t>MED10006</t>
  </si>
  <si>
    <t>MGE10006</t>
  </si>
  <si>
    <t>MGE10007</t>
  </si>
  <si>
    <t>MGE20006</t>
  </si>
  <si>
    <t>MGE20011</t>
  </si>
  <si>
    <t>MGE20014</t>
  </si>
  <si>
    <t>MGE20017</t>
  </si>
  <si>
    <t>MGE20019</t>
  </si>
  <si>
    <t>MGE20020</t>
  </si>
  <si>
    <t>MGE30007</t>
  </si>
  <si>
    <t>MGE40001</t>
  </si>
  <si>
    <t>MGE40002</t>
  </si>
  <si>
    <t>MGE40004</t>
  </si>
  <si>
    <t>MGE40006</t>
  </si>
  <si>
    <t>MGE40007</t>
  </si>
  <si>
    <t>MGE40009</t>
  </si>
  <si>
    <t>MGE40010</t>
  </si>
  <si>
    <t>MGE50002</t>
  </si>
  <si>
    <t>MGE50009</t>
  </si>
  <si>
    <t>MGE50010</t>
  </si>
  <si>
    <t>MGE50011</t>
  </si>
  <si>
    <t>MGE50012</t>
  </si>
  <si>
    <t>MGE50014</t>
  </si>
  <si>
    <t>MGE50017</t>
  </si>
  <si>
    <t>MGE50018</t>
  </si>
  <si>
    <t>MGE50021</t>
  </si>
  <si>
    <t>MGE50024</t>
  </si>
  <si>
    <t>MGE50026</t>
  </si>
  <si>
    <t>MGE50028</t>
  </si>
  <si>
    <t>MGE50035</t>
  </si>
  <si>
    <t>MGE50036</t>
  </si>
  <si>
    <t>MGE50038</t>
  </si>
  <si>
    <t>MGE50042</t>
  </si>
  <si>
    <t>MGE50043</t>
  </si>
  <si>
    <t>MGE50044</t>
  </si>
  <si>
    <t>MGE50045</t>
  </si>
  <si>
    <t>MGE50046</t>
  </si>
  <si>
    <t>MGE50048</t>
  </si>
  <si>
    <t>MGE50058</t>
  </si>
  <si>
    <t>MGE60001</t>
  </si>
  <si>
    <t>MGE60002</t>
  </si>
  <si>
    <t>MGE60003</t>
  </si>
  <si>
    <t>MGE70001</t>
  </si>
  <si>
    <t>MGE70003</t>
  </si>
  <si>
    <t>MHC10052</t>
  </si>
  <si>
    <t>MHC30008</t>
  </si>
  <si>
    <t>MHD10001</t>
  </si>
  <si>
    <t>MHD10004</t>
  </si>
  <si>
    <t>MHD10005</t>
  </si>
  <si>
    <t>MIC10003</t>
  </si>
  <si>
    <t>MIC10006</t>
  </si>
  <si>
    <t>MIC10009</t>
  </si>
  <si>
    <t>MIC10010</t>
  </si>
  <si>
    <t>MIC10018</t>
  </si>
  <si>
    <t>MIC10026</t>
  </si>
  <si>
    <t>MIC10027</t>
  </si>
  <si>
    <t>MIC10028</t>
  </si>
  <si>
    <t>MIC10029</t>
  </si>
  <si>
    <t>MIC10032</t>
  </si>
  <si>
    <t>MIC10033</t>
  </si>
  <si>
    <t>MIC10037</t>
  </si>
  <si>
    <t>MIC10042</t>
  </si>
  <si>
    <t>MIC10043</t>
  </si>
  <si>
    <t>MIC10044</t>
  </si>
  <si>
    <t>MIC10045</t>
  </si>
  <si>
    <t>MIC10046</t>
  </si>
  <si>
    <t>MIC10047</t>
  </si>
  <si>
    <t>MIC10048</t>
  </si>
  <si>
    <t>MIC10054</t>
  </si>
  <si>
    <t>MIC10056</t>
  </si>
  <si>
    <t>MIC10057</t>
  </si>
  <si>
    <t>MIC10058</t>
  </si>
  <si>
    <t>MIC10060</t>
  </si>
  <si>
    <t>MIC10069</t>
  </si>
  <si>
    <t>MIC20001</t>
  </si>
  <si>
    <t>MIC20008</t>
  </si>
  <si>
    <t>MIC20009</t>
  </si>
  <si>
    <t>MIC20010</t>
  </si>
  <si>
    <t>MIC20011</t>
  </si>
  <si>
    <t>MIC20017</t>
  </si>
  <si>
    <t>MIC20020</t>
  </si>
  <si>
    <t>MIC20023</t>
  </si>
  <si>
    <t>MIC20024</t>
  </si>
  <si>
    <t>MIC20027</t>
  </si>
  <si>
    <t>MIF40003</t>
  </si>
  <si>
    <t>MIF40004</t>
  </si>
  <si>
    <t>MIF50013</t>
  </si>
  <si>
    <t>MLB10003</t>
  </si>
  <si>
    <t>MLB10027</t>
  </si>
  <si>
    <t>MLB10045</t>
  </si>
  <si>
    <t>MLB20002</t>
  </si>
  <si>
    <t>MMI120001</t>
  </si>
  <si>
    <t>MMI140003</t>
  </si>
  <si>
    <t>MMI90003</t>
  </si>
  <si>
    <t>MMI90004</t>
  </si>
  <si>
    <t>MMI90006</t>
  </si>
  <si>
    <t>MMI90008</t>
  </si>
  <si>
    <t>MMI90009</t>
  </si>
  <si>
    <t>MMI90010</t>
  </si>
  <si>
    <t>MMI90014</t>
  </si>
  <si>
    <t>MOP20002</t>
  </si>
  <si>
    <t>MOR10007</t>
  </si>
  <si>
    <t>MOR10029</t>
  </si>
  <si>
    <t>MOR10087</t>
  </si>
  <si>
    <t>MOR10093</t>
  </si>
  <si>
    <t>MOR10095</t>
  </si>
  <si>
    <t>MOR10096</t>
  </si>
  <si>
    <t>MOR10114</t>
  </si>
  <si>
    <t>MOR10122</t>
  </si>
  <si>
    <t>MOR20006</t>
  </si>
  <si>
    <t>MOR20009</t>
  </si>
  <si>
    <t>MOR20010</t>
  </si>
  <si>
    <t>MOR20011</t>
  </si>
  <si>
    <t>MOR20015</t>
  </si>
  <si>
    <t>MOR20017</t>
  </si>
  <si>
    <t>MOR20019</t>
  </si>
  <si>
    <t>MOR20022</t>
  </si>
  <si>
    <t>MOR20026</t>
  </si>
  <si>
    <t>MOR20030</t>
  </si>
  <si>
    <t>MOR30001</t>
  </si>
  <si>
    <t>MOR30013</t>
  </si>
  <si>
    <t>MOR30015</t>
  </si>
  <si>
    <t>MPH40005</t>
  </si>
  <si>
    <t>MPH50001</t>
  </si>
  <si>
    <t>MPH50002</t>
  </si>
  <si>
    <t>MPH50005</t>
  </si>
  <si>
    <t>MPH50007</t>
  </si>
  <si>
    <t>MRH10006</t>
  </si>
  <si>
    <t>MSE10043</t>
  </si>
  <si>
    <t>MWD10002</t>
  </si>
  <si>
    <t>MWD10004</t>
  </si>
  <si>
    <t>MWD10007</t>
  </si>
  <si>
    <t>MWD10016</t>
  </si>
  <si>
    <t>MWD10021</t>
  </si>
  <si>
    <t>MWD10022</t>
  </si>
  <si>
    <t>MWD10023</t>
  </si>
  <si>
    <t>MWD20002</t>
  </si>
  <si>
    <t>NMG10012</t>
  </si>
  <si>
    <t>NMG10028</t>
  </si>
  <si>
    <t>Configurable to 102 – 120 compressions per minute, fixed, or variable during use</t>
  </si>
  <si>
    <t>Pressure pad during ventilation</t>
  </si>
  <si>
    <t>Safety system controls</t>
  </si>
  <si>
    <t>No patient weight limitation</t>
  </si>
  <si>
    <t>Power Source: Battery – Rechargeable Lithium-ion Polymer (LiPo) with external power supply or car cable</t>
  </si>
  <si>
    <t>External Power supply: 220VAC, 60Hz</t>
  </si>
  <si>
    <t>Automatic External Defibrillator (AED)</t>
  </si>
  <si>
    <t>biphasic</t>
  </si>
  <si>
    <t>Defibrillator Charge Hold Time</t>
  </si>
  <si>
    <t>not less than 20 sec</t>
  </si>
  <si>
    <t>Energy Selecion</t>
  </si>
  <si>
    <t>120, 150, 200 J Adult - 50, 75, 85J Pediatric</t>
  </si>
  <si>
    <t>Charge Time</t>
  </si>
  <si>
    <t>less than 10 sec</t>
  </si>
  <si>
    <t>Electrode with CPR sensor</t>
  </si>
  <si>
    <t>Prefereed</t>
  </si>
  <si>
    <t>Automatic self test</t>
  </si>
  <si>
    <t>Defibrillator advisory</t>
  </si>
  <si>
    <t>Languages</t>
  </si>
  <si>
    <t>Arabic or English</t>
  </si>
  <si>
    <t>Patient Impedance</t>
  </si>
  <si>
    <t>0 - 300 Ohms</t>
  </si>
  <si>
    <t>Display</t>
  </si>
  <si>
    <t>Display Format</t>
  </si>
  <si>
    <t>LCD with CPR Feedback</t>
  </si>
  <si>
    <t>Depth Display</t>
  </si>
  <si>
    <t>Size</t>
  </si>
  <si>
    <t>less than 4''</t>
  </si>
  <si>
    <t>ECG Viewing Time</t>
  </si>
  <si>
    <t>Display sweep speed</t>
  </si>
  <si>
    <t>20 or 25 mm/sec</t>
  </si>
  <si>
    <t>Battery</t>
  </si>
  <si>
    <t>Capacity</t>
  </si>
  <si>
    <t>300 shock or 13 hours ECG monitoring</t>
  </si>
  <si>
    <t>Low Battery indication</t>
  </si>
  <si>
    <t>not less than 30 discharge</t>
  </si>
  <si>
    <t>shelf life</t>
  </si>
  <si>
    <t>5 years</t>
  </si>
  <si>
    <t>Electrodes</t>
  </si>
  <si>
    <t>Adult with CPR sensor</t>
  </si>
  <si>
    <t>Pediatric</t>
  </si>
  <si>
    <t>Shelf life</t>
  </si>
  <si>
    <t>≥ 18 month</t>
  </si>
  <si>
    <t>General</t>
  </si>
  <si>
    <t>Size (HxWxD) cm</t>
  </si>
  <si>
    <t>Weight KG</t>
  </si>
  <si>
    <t>less than 4KGs</t>
  </si>
  <si>
    <t>Ingress Protection (IP)</t>
  </si>
  <si>
    <t>water and dust proof, specify</t>
  </si>
  <si>
    <t>Carry Case</t>
  </si>
  <si>
    <t>soft carry case</t>
  </si>
  <si>
    <t>FDA, CE, ISO approved</t>
  </si>
  <si>
    <t>A portable manually operated resuscitator (Ambu bag) for adult use.</t>
  </si>
  <si>
    <t>To incorporate a pressure relieving valve and rubber bag of ~ 2000 ml</t>
  </si>
  <si>
    <t>One-way valve with 45cm H2O pop off with override.</t>
  </si>
  <si>
    <t>Tube for introducing oxygen: the oxygen concentration must be able to be as high as 55%.</t>
  </si>
  <si>
    <t>The resuscitator must be steam sterilizable</t>
  </si>
  <si>
    <t>Offer shall include one set of all available adult size masks</t>
  </si>
  <si>
    <t>Storage and carrying case shall be included</t>
  </si>
  <si>
    <t>PATIENT TYPE</t>
  </si>
  <si>
    <t>Adult, Pediatric</t>
  </si>
  <si>
    <t>Built-in Turbine ( Compressor )</t>
  </si>
  <si>
    <t>CONTROLS</t>
  </si>
  <si>
    <t>Monitoring</t>
  </si>
  <si>
    <t>Total expiratory minute volume, Spontaneous minute volume, Peak pressure, Mean pressure, Plateau pressure, Positive end expiratory pressure, Expiratory tidal volume, Inspiration time, Frequency, Spontaneous breathing frequency, Oxygen concentration</t>
  </si>
  <si>
    <t>50-2000 mL</t>
  </si>
  <si>
    <t>0 - 60 or more</t>
  </si>
  <si>
    <t>0.2-10 SEC</t>
  </si>
  <si>
    <t>60 up to 100</t>
  </si>
  <si>
    <t>0-60 CM H2O</t>
  </si>
  <si>
    <t>0 - 30 CM H20</t>
  </si>
  <si>
    <t>21 % - 100 %</t>
  </si>
  <si>
    <t>1:4 to 3:1</t>
  </si>
  <si>
    <t>Adjustable PEEP either Internal or External, specify</t>
  </si>
  <si>
    <t>0-20 cm H2O</t>
  </si>
  <si>
    <t>Intermittent Positive Pressure Ventilation (VC-CMV)</t>
  </si>
  <si>
    <t>Assisted Intermittent Positive Pressure Ventilation (VC-AC)</t>
  </si>
  <si>
    <t>Synchronized Intermittent Mandatory Ventilation (VC-SIMV)</t>
  </si>
  <si>
    <t>Spontaneous ventilation (SpnCPAP)</t>
  </si>
  <si>
    <t>Pressure Support to assist spontaneously breathing patients (SpnCPAP+PS)</t>
  </si>
  <si>
    <t>Mask ventilation with leakage compensation in the modes SpnCPAP (SpnCPAP+PS)(NIV) &amp; BIPAP</t>
  </si>
  <si>
    <t>Display Type</t>
  </si>
  <si>
    <t>Colored , Built-in with the unit</t>
  </si>
  <si>
    <t>Pressure, PIP, MAP, PEEP.</t>
  </si>
  <si>
    <t>Inspiratory/Expiratory Time</t>
  </si>
  <si>
    <t>FiO2, Low/High minute volume, Low Inspiratory pressure, High pressure, Loss of PEEP, Apnea, Inverse IE, High continuous pressure occlusion, High respiratory rate, Others.</t>
  </si>
  <si>
    <t>POWER, VAC</t>
  </si>
  <si>
    <t>220, 60Hz.</t>
  </si>
  <si>
    <t>Breathing circuit Adult &amp; Pediatric</t>
  </si>
  <si>
    <t>3 set</t>
  </si>
  <si>
    <t>BUILT-IN BATTERY WITH CHARGER</t>
  </si>
  <si>
    <t>2 HOURS AT LEAST</t>
  </si>
  <si>
    <t>THE ABOVE UNIT IS COMPATIBLE WITH AMBULANCE CAR</t>
  </si>
  <si>
    <t>ALL ACCESSORIES NEEDED ,INCLUDING PATIENT BREATHING CIRCUIT LOUPES &amp; FILTERS with each VENTILATOR</t>
  </si>
  <si>
    <t>CERTIFICATES</t>
  </si>
  <si>
    <t>APPROVED FROM REGULATORY BODY</t>
  </si>
  <si>
    <t>LANGUAGE</t>
  </si>
  <si>
    <t>ENGLISH</t>
  </si>
  <si>
    <t>PLUGS</t>
  </si>
  <si>
    <t>BRITISH STANDARD</t>
  </si>
  <si>
    <t>UNIT OF MEASUREMENT</t>
  </si>
  <si>
    <t>SI : INTERNATIONAL STANDARD</t>
  </si>
  <si>
    <t>MOBILE STAND</t>
  </si>
  <si>
    <t>INCLUDED ON CASTORS WITH BASKET</t>
  </si>
  <si>
    <t>BED RAIL HANGER</t>
  </si>
  <si>
    <t>HANDLE</t>
  </si>
  <si>
    <t>WEIGHT</t>
  </si>
  <si>
    <t>7 Kg APPROX</t>
  </si>
  <si>
    <t>LCD or TFT MEDICAL MONITOR FULL (HD)</t>
  </si>
  <si>
    <t>The System shall Have the Highest – Resolution 24- 26 Flat Panel Monitor</t>
  </si>
  <si>
    <t>Color tones are completely calibrated for use with flexible endoscopes</t>
  </si>
  <si>
    <t>Adjustable image size</t>
  </si>
  <si>
    <t>Digital inputs: SDI / DVI-D. Analog inputs: RGBS / VGA / S-Video / Composite</t>
  </si>
  <si>
    <t>Widescreen aspect ratio .</t>
  </si>
  <si>
    <t>DIGITAL VIDEO PROCESSOR (HD)</t>
  </si>
  <si>
    <t>HD signal output</t>
  </si>
  <si>
    <t>User interface</t>
  </si>
  <si>
    <t>Control panel , keyboard</t>
  </si>
  <si>
    <t>Standard video outputs RGB, Y/C, Composite</t>
  </si>
  <si>
    <t>Electronic magnification</t>
  </si>
  <si>
    <t>Picture in picture display for any combination of endoscopic images</t>
  </si>
  <si>
    <t>Auto white balance</t>
  </si>
  <si>
    <t>Color adjustment function</t>
  </si>
  <si>
    <t>Light source integrated or separate</t>
  </si>
  <si>
    <t>Xenon 300 watt</t>
  </si>
  <si>
    <t>BRONCHOSCOPE</t>
  </si>
  <si>
    <t>Adult</t>
  </si>
  <si>
    <t>HD scope</t>
  </si>
  <si>
    <t>Diagnostic, Therapeutic</t>
  </si>
  <si>
    <t>Single channel</t>
  </si>
  <si>
    <t>Angle of view (°)</t>
  </si>
  <si>
    <t>120 degree approx.</t>
  </si>
  <si>
    <t>Focal range</t>
  </si>
  <si>
    <t>3–100 approx.</t>
  </si>
  <si>
    <t>Tip deflection (°) up/down</t>
  </si>
  <si>
    <t>180/130 approx.</t>
  </si>
  <si>
    <t>Insertion tube diameter (mm)</t>
  </si>
  <si>
    <t>Instrument channel diameter (mm)</t>
  </si>
  <si>
    <t>3 approx.</t>
  </si>
  <si>
    <t>Available working length (mm)</t>
  </si>
  <si>
    <t>600mm</t>
  </si>
  <si>
    <t>Compatible with ESU</t>
  </si>
  <si>
    <t>Chip at the tip of scope</t>
  </si>
  <si>
    <t>Angle of view</t>
  </si>
  <si>
    <t>120 degree</t>
  </si>
  <si>
    <t>3-100 approx.</t>
  </si>
  <si>
    <t>Insertion tube diameter</t>
  </si>
  <si>
    <t>4.0 mm</t>
  </si>
  <si>
    <t>Instrument channel diameter</t>
  </si>
  <si>
    <t>2 mm</t>
  </si>
  <si>
    <t>Available working length</t>
  </si>
  <si>
    <t>Color video printer</t>
  </si>
  <si>
    <t>Compatible with processor</t>
  </si>
  <si>
    <t>Slim and compact design .</t>
  </si>
  <si>
    <t>USB host port .</t>
  </si>
  <si>
    <t>Convenient remote control capability 1 &amp; 2 .</t>
  </si>
  <si>
    <t>4 frame memory and 2 or 4-split image print mode .</t>
  </si>
  <si>
    <t>The printer can print one image while simultaneously storing additional images .</t>
  </si>
  <si>
    <t>TROLLEY</t>
  </si>
  <si>
    <t>Mobile base with lockable front casters.</t>
  </si>
  <si>
    <t>Shelf weight capacity, Kg.</t>
  </si>
  <si>
    <t>Isolation Transformer</t>
  </si>
  <si>
    <t>Central On/Off switch</t>
  </si>
  <si>
    <t>Outlet strip with circuit breaker</t>
  </si>
  <si>
    <t>Standard instrument Set (Itemized Price, compatible with Endoscopy system).</t>
  </si>
  <si>
    <t>101</t>
  </si>
  <si>
    <t>102</t>
  </si>
  <si>
    <t>103</t>
  </si>
  <si>
    <t>104</t>
  </si>
  <si>
    <t>105</t>
  </si>
  <si>
    <t>106</t>
  </si>
  <si>
    <t>LCD or TFT Medical Monitor Full HD</t>
  </si>
  <si>
    <t>The System shall Have the Highest – Resolution 24 Flat Panel Monitor .</t>
  </si>
  <si>
    <t>Color tones are completely calibrated for use with flexible endoscopes .</t>
  </si>
  <si>
    <t>Adjustable image size .</t>
  </si>
  <si>
    <t>Multi modality display capability , including Picture in Picture (PIP) and Picture out Picture ( POP) with various image size ombination .</t>
  </si>
  <si>
    <t>180 degree rotation display and mirror display modes .</t>
  </si>
  <si>
    <t>Digital inputs: SDI / DVI-D. Analog inputs: RGBS / VGA / S-Video / Composite.</t>
  </si>
  <si>
    <t>Video Processor</t>
  </si>
  <si>
    <t>Digital Color Video Processor utilizes Digital Signal Processing (DSP) technology</t>
  </si>
  <si>
    <t>which automatically adjusts and optimizes the color and illumination of the video</t>
  </si>
  <si>
    <t>Signal to provide maximum image clarity and resolution .</t>
  </si>
  <si>
    <t>White balance adjustment is possible using the white balance switch on the front panel .</t>
  </si>
  <si>
    <t>Standard color chart output can be display .</t>
  </si>
  <si>
    <t>Automatic gain control (AGC) .</t>
  </si>
  <si>
    <t>The Image contrast have three modes ( N,H,L) .</t>
  </si>
  <si>
    <t>Automatic Iris mode and Automatic focusing .</t>
  </si>
  <si>
    <t>Fine Patterns or edges in the endoscopies images can be enhanced electrically to increase the image sharpness .</t>
  </si>
  <si>
    <t>The Enhancement level can be selected from 4 levels ( off,1,2, and 3) .</t>
  </si>
  <si>
    <t>HDTV signal output .</t>
  </si>
  <si>
    <t>SDTV signal output .</t>
  </si>
  <si>
    <t>Endoscopic Light Source</t>
  </si>
  <si>
    <t>Separate or built in the controller .</t>
  </si>
  <si>
    <t>Day light illumination ( Xenon or LED ) .</t>
  </si>
  <si>
    <t>Automatically adjust light intensity to achieve ideal illumination of the gastrointestinal tract .</t>
  </si>
  <si>
    <t>Air feeding pump have 4 level ( off , low , mid and high ) .</t>
  </si>
  <si>
    <t>Emergency lamp .</t>
  </si>
  <si>
    <t>IMAGE MANAGEMENT SYSTEM</t>
  </si>
  <si>
    <t>Option</t>
  </si>
  <si>
    <t>Computer based unit that records ,manages and archives digital images and videos of Endoscopy procedures .</t>
  </si>
  <si>
    <t>User friendly software designed specifically for Endoscopy purposes .</t>
  </si>
  <si>
    <t>Write multi – session and multi patient CDs/DVDs .</t>
  </si>
  <si>
    <t>Controllable via Keyboard , Mouse , foot switch and buttons on the scope .</t>
  </si>
  <si>
    <t>USB support for storage on file on USB drivers .</t>
  </si>
  <si>
    <t>Customizable Print-outs for the documented information .</t>
  </si>
  <si>
    <t>Dicom / HL7</t>
  </si>
  <si>
    <t>Easy connect to thermal printer .</t>
  </si>
  <si>
    <t>Hard disc memory</t>
  </si>
  <si>
    <t>HD Gastro scope for Adult</t>
  </si>
  <si>
    <t>QTY:2</t>
  </si>
  <si>
    <t>For Diagnostic and Therapeutic .</t>
  </si>
  <si>
    <t>Single channel Gastro scope .</t>
  </si>
  <si>
    <t>Bending Up/down (degrees) 210/90 approx.</t>
  </si>
  <si>
    <t>Bending Left/Right (degrees) 100/100 approx.</t>
  </si>
  <si>
    <t>Working Length (mm) 1050 mm approx.</t>
  </si>
  <si>
    <t>Field of View 140 degree .</t>
  </si>
  <si>
    <t>Direct of view forward .</t>
  </si>
  <si>
    <t>Outer Diameter 9.8mm .</t>
  </si>
  <si>
    <t>Instrument Channel 2.8 mm approx .</t>
  </si>
  <si>
    <t>Depth of View ( 3 – 100 ) mm approx .</t>
  </si>
  <si>
    <t>Standard Instrument Set .</t>
  </si>
  <si>
    <t>High frequency Compatibility .</t>
  </si>
  <si>
    <t>Gastro scope for Pediatric</t>
  </si>
  <si>
    <t>Qty:1</t>
  </si>
  <si>
    <t>Field of View 140 degree approx. .</t>
  </si>
  <si>
    <t>Outer Diameter 8 mm approx.</t>
  </si>
  <si>
    <t>HD Colon scope for Adult</t>
  </si>
  <si>
    <t>Qty:2</t>
  </si>
  <si>
    <t>Single channel Colon scope .</t>
  </si>
  <si>
    <t>Bending Up/down (degrees) 180/180 .</t>
  </si>
  <si>
    <t>Bending Left/Right (degrees) 160/160 .</t>
  </si>
  <si>
    <t>Working Length (mm) 1680 mm approx.</t>
  </si>
  <si>
    <t>Outer Diameter 13.2 mm approx.</t>
  </si>
  <si>
    <t>Instrument Channel 3.2 mm approx .</t>
  </si>
  <si>
    <t>Colon Scope for Pediatric</t>
  </si>
  <si>
    <t>Sigmoid scope for Adult</t>
  </si>
  <si>
    <t>Single channel Sigmoid scope .</t>
  </si>
  <si>
    <t>Working Length (mm) 700 mm approx.</t>
  </si>
  <si>
    <t>Outer Diameter 11.6 mm approx.</t>
  </si>
  <si>
    <t>Irrigation Unit</t>
  </si>
  <si>
    <t>Separate or built in the controller or light source .</t>
  </si>
  <si>
    <t>Special design for Endoscopy system .</t>
  </si>
  <si>
    <t>Light weight .</t>
  </si>
  <si>
    <t>Disposable kit .</t>
  </si>
  <si>
    <t>Pressure 0 - 48 psi .</t>
  </si>
  <si>
    <t>Easy to install on the trolley .</t>
  </si>
  <si>
    <t>Suction Unit</t>
  </si>
  <si>
    <t>fluid management system provides reusable/disposable suction jar/liner options.</t>
  </si>
  <si>
    <t>workstation mountable .</t>
  </si>
  <si>
    <t>hydrophobic microbial filter .</t>
  </si>
  <si>
    <t>variable suction with vacuum gauge .</t>
  </si>
  <si>
    <t>compact ergonomic design for easy operation .</t>
  </si>
  <si>
    <t>suitable for all endoscopic procedures .</t>
  </si>
  <si>
    <t>easy change autoclavable bottle cap/float assembly .</t>
  </si>
  <si>
    <t>CD/DVD</t>
  </si>
  <si>
    <t>COLOR VIDEO Printer :</t>
  </si>
  <si>
    <t>Analogue video inputs and outputs (RGB, Composite Video, S-Video) .</t>
  </si>
  <si>
    <t>Trolley</t>
  </si>
  <si>
    <t>Compact, ergonomic trolley ideal for any endoscopic requirement .</t>
  </si>
  <si>
    <t>Rides on 4 antistatic dual wheels, 2 equipped locking brakes .</t>
  </si>
  <si>
    <t>Three or more fixed shelves .</t>
  </si>
  <si>
    <t>Cable Conduit vertical or horizontal .</t>
  </si>
  <si>
    <t>Keyboard tray .</t>
  </si>
  <si>
    <t>Video endoscopic holder .</t>
  </si>
  <si>
    <t>Pump holder</t>
  </si>
  <si>
    <t>Video endoscopic in take .</t>
  </si>
  <si>
    <t>Foot switch pedal holder .</t>
  </si>
  <si>
    <t>Irrigation rod with holder .</t>
  </si>
  <si>
    <t>Drawer with lock .</t>
  </si>
  <si>
    <t>Power box more than 7 sockets .</t>
  </si>
  <si>
    <t>Original trolley</t>
  </si>
  <si>
    <t>Scope storage cabinet</t>
  </si>
  <si>
    <t>for 8 scopes</t>
  </si>
  <si>
    <t>Removable plastic drip tray</t>
  </si>
  <si>
    <t>Hinged Glass doors</t>
  </si>
  <si>
    <t>Heavy duty, all-welded 20 gauge stainless steel construction</t>
  </si>
  <si>
    <t>Five removable, adjustable (1/2" increments) stainless steel shelves</t>
  </si>
  <si>
    <t>Full height, stainless steel doors with glass panes</t>
  </si>
  <si>
    <t>Convenient T-handle door latches with lock</t>
  </si>
  <si>
    <t>Adjustable leveling glides</t>
  </si>
  <si>
    <t>Dimensions: 77.25" H x 16" Deep x (24" W Single model) or (36 , 48" TwinWide model)</t>
  </si>
  <si>
    <t>The offered equipment shall have an approved international certificate( CE,FDA,TUV, etc.)</t>
  </si>
  <si>
    <t>trolley free standing with wheels</t>
  </si>
  <si>
    <t>40 charts</t>
  </si>
  <si>
    <t>no. of shelfs</t>
  </si>
  <si>
    <t>no. of drowers</t>
  </si>
  <si>
    <t>6 or more</t>
  </si>
  <si>
    <t>material</t>
  </si>
  <si>
    <t>made of plastic</t>
  </si>
  <si>
    <t>high-quality swivel casters two locking</t>
  </si>
  <si>
    <t>soft grip handles</t>
  </si>
  <si>
    <t>stabilizing frame with bumber</t>
  </si>
  <si>
    <t>CYLINDER O2</t>
  </si>
  <si>
    <t>D</t>
  </si>
  <si>
    <t>Regulator</t>
  </si>
  <si>
    <t>Humidifier &amp; mask</t>
  </si>
  <si>
    <t>Connections</t>
  </si>
  <si>
    <t>Oxygen flowmeter shall deliver a set flow rate for a variety of medical devices such as tents, masks, endotracheal tubes, nasal cannulae and catheters.</t>
  </si>
  <si>
    <t>The flowmeter shall operate at a flow rate of 0 to 15 L/min, with an accuracy of ± 0.5 L/min or 10%, whichever is larger.</t>
  </si>
  <si>
    <t>Accuracy of a back-pressure-compensated flowmeter should not be affected by partial obstruction of the outlet line.</t>
  </si>
  <si>
    <t>The flowmeter gauge should be float in tube or aneroid type</t>
  </si>
  <si>
    <t>The flowmeter should be structurally sound and able to support the weight of an “E” cylinder.</t>
  </si>
  <si>
    <t>Flowmeter performance should not be affected by temperature and humidity extremes encountered in operation, storage, and transport.</t>
  </si>
  <si>
    <t>Fittings attached to flowmeters shall allow connection only to oxygen sources.</t>
  </si>
  <si>
    <t>Fully opening the needle valve should provide a “flood” or “flush” rate at least several times the 15 L/min maximum calibrated level.</t>
  </si>
  <si>
    <t>The flowmeter should be electrically conductive from inlet to outlet to prevent arcing and possible fire from the accumulation of static electricity generated by nebulizers.</t>
  </si>
  <si>
    <t>The flowmeter should be able to withstand a 200-psi inlet pressure without damage in the event of a faulty regulator valve.</t>
  </si>
  <si>
    <t>The flowmeter shall be clearly labeled and color-coded to conform to existing standards. Each unit should be permanently marked with the manufacturer, model number, calibration conditions, and specific point on the float at which the readings</t>
  </si>
  <si>
    <t>should be m</t>
  </si>
  <si>
    <t>Flow Meter</t>
  </si>
  <si>
    <t>Wall Mounted</t>
  </si>
  <si>
    <t>Flow Range</t>
  </si>
  <si>
    <t>0 - 15 L / Min</t>
  </si>
  <si>
    <t>Color Coded</t>
  </si>
  <si>
    <t>Pressure Compensated</t>
  </si>
  <si>
    <t>Glass Envelop</t>
  </si>
  <si>
    <t>Included with indicator ball</t>
  </si>
  <si>
    <t>Metal Nipple</t>
  </si>
  <si>
    <t>Probe</t>
  </si>
  <si>
    <t>As Per Site</t>
  </si>
  <si>
    <t>Pressure compensated</t>
  </si>
  <si>
    <t>Flow tube</t>
  </si>
  <si>
    <t>Impact resistant</t>
  </si>
  <si>
    <t>Flow indication tube</t>
  </si>
  <si>
    <t>Single</t>
  </si>
  <si>
    <t>Lower scale</t>
  </si>
  <si>
    <t>Expanded</t>
  </si>
  <si>
    <t>Flow range</t>
  </si>
  <si>
    <t>Up to 15 L/min, approx</t>
  </si>
  <si>
    <t>Humidifier cup volume</t>
  </si>
  <si>
    <t>Reusable</t>
  </si>
  <si>
    <t>Flowmeter compatibility to all hospital wall outlets</t>
  </si>
  <si>
    <t>Medical oxygen regulator</t>
  </si>
  <si>
    <t>Pin index</t>
  </si>
  <si>
    <t>Regular outlet pressure</t>
  </si>
  <si>
    <t>50 psi approx.</t>
  </si>
  <si>
    <t>Adjustable flow rate</t>
  </si>
  <si>
    <t>0 - 15 L/min approx.</t>
  </si>
  <si>
    <t>Pressure guage scale</t>
  </si>
  <si>
    <t>0 - 3000 psi</t>
  </si>
  <si>
    <t>Aluminum oxygen regulators.</t>
  </si>
  <si>
    <t>The offered regulator should be passed the ignition test</t>
  </si>
  <si>
    <t>Yes, certificate should be supplied</t>
  </si>
  <si>
    <t>ASTM G175</t>
  </si>
  <si>
    <t>Sintered bronze filter</t>
  </si>
  <si>
    <t>TYPE(S) OF SUCTION</t>
  </si>
  <si>
    <t>All common procedures and GI</t>
  </si>
  <si>
    <t>Wall mounted</t>
  </si>
  <si>
    <t>Continuous and intermittent</t>
  </si>
  <si>
    <t>ADJUSTABLE CYCLE</t>
  </si>
  <si>
    <t>Independent off/on</t>
  </si>
  <si>
    <t>3 - 30 sec</t>
  </si>
  <si>
    <t>VACUUM ADJUST LOCK</t>
  </si>
  <si>
    <t>VACUUM GAUGE</t>
  </si>
  <si>
    <t>Digital or analog</t>
  </si>
  <si>
    <t>Pin stop</t>
  </si>
  <si>
    <t>Range, mm Hg</t>
  </si>
  <si>
    <t>0 - 300, full line</t>
  </si>
  <si>
    <t>Graduations, mm Hg</t>
  </si>
  <si>
    <t>Five</t>
  </si>
  <si>
    <t>Disinfection</t>
  </si>
  <si>
    <t>Sterilization</t>
  </si>
  <si>
    <t>Safty trape</t>
  </si>
  <si>
    <t>Probe as per site</t>
  </si>
  <si>
    <t>Collection bottle</t>
  </si>
  <si>
    <t>Disposable System</t>
  </si>
  <si>
    <t>Material of bottle</t>
  </si>
  <si>
    <t>Color-coded gauge</t>
  </si>
  <si>
    <t>Country Of origin</t>
  </si>
  <si>
    <t>Model</t>
  </si>
  <si>
    <t>Manufacture</t>
  </si>
  <si>
    <t>To carry pediatric patient</t>
  </si>
  <si>
    <t>Chrome plated heavy duty steel</t>
  </si>
  <si>
    <t>Manual</t>
  </si>
  <si>
    <t>ARM REST</t>
  </si>
  <si>
    <t>SEAT WIDTH in inch</t>
  </si>
  <si>
    <t>18 x 17 approx.</t>
  </si>
  <si>
    <t>overall height in inch</t>
  </si>
  <si>
    <t>36 approx.</t>
  </si>
  <si>
    <t>overall length in inch</t>
  </si>
  <si>
    <t>38 approx.</t>
  </si>
  <si>
    <t>FOOT REST</t>
  </si>
  <si>
    <t>BRAKE</t>
  </si>
  <si>
    <t>SWING AWAY FRONT WHEEL</t>
  </si>
  <si>
    <t>REAR WHEEL</t>
  </si>
  <si>
    <t>FOLDABLE</t>
  </si>
  <si>
    <t>Castor diameter</t>
  </si>
  <si>
    <t>Front Casters diameter in inch</t>
  </si>
  <si>
    <t>Rear Casters diameter in inch</t>
  </si>
  <si>
    <t>20 approx.</t>
  </si>
  <si>
    <t>EASILY CLEANABLE SEAT &amp; BACK REST</t>
  </si>
  <si>
    <t>Approx 100 kg</t>
  </si>
  <si>
    <t>Double.</t>
  </si>
  <si>
    <t>Two stainless steel bag holders and two removable blocking rubber frames on which is possible to apply laundry bags. The rubber is 100? resistant, jointless, washable and disinfectable.</t>
  </si>
  <si>
    <t>On 4 swivelling solid rubber casters, ? 80 mm, complete with PVC non-marking rubber bumpers.</t>
  </si>
  <si>
    <t>Dimensions: 740 x 470 x 950 h mm</t>
  </si>
  <si>
    <t>Yes.</t>
  </si>
  <si>
    <t>stainless steel tubular frame; it is hygienically safe and can be washed and</t>
  </si>
  <si>
    <t>CE approved.</t>
  </si>
  <si>
    <t>Epoxy Painted Heavy Tubular Frame Linen Hamper</t>
  </si>
  <si>
    <t>BAG</t>
  </si>
  <si>
    <t>Stainless steel 304 preferred</t>
  </si>
  <si>
    <t>Telescopic</t>
  </si>
  <si>
    <t>HOOKS</t>
  </si>
  <si>
    <t>4 - 5 Approx</t>
  </si>
  <si>
    <t>HEIGHT</t>
  </si>
  <si>
    <t>Adjustable</t>
  </si>
  <si>
    <t>BASE</t>
  </si>
  <si>
    <t>Mobile heavy base to withstand the hanged Items weights</t>
  </si>
  <si>
    <t>Qty : 5</t>
  </si>
  <si>
    <t>5 kg per hook</t>
  </si>
  <si>
    <t>FOOT STOOL - two step</t>
  </si>
  <si>
    <t>Specify the material type</t>
  </si>
  <si>
    <t>DIMENSION</t>
  </si>
  <si>
    <t>ALMOST ( 14x19x6 ) WxLxH</t>
  </si>
  <si>
    <t>SLIP RESISTANCE</t>
  </si>
  <si>
    <t>WEIGHT - ALONE</t>
  </si>
  <si>
    <t>Minimum 2.5 Kg</t>
  </si>
  <si>
    <t>WEIGHT - STACKED</t>
  </si>
  <si>
    <t>Maximum 200 Kg</t>
  </si>
  <si>
    <t>OTHERS</t>
  </si>
  <si>
    <t>EASY CLEAN - INFECTION CONTROL REGULATION</t>
  </si>
  <si>
    <t>STAINLESS STEEL INSTRUMENT TABLE</t>
  </si>
  <si>
    <t>4 MEDIUM SIZE CASTORS</t>
  </si>
  <si>
    <t>NUMBER OF SHELVES</t>
  </si>
  <si>
    <t>TABLE TOP</t>
  </si>
  <si>
    <t>FLUSHED</t>
  </si>
  <si>
    <t>OTHER SPECS</t>
  </si>
  <si>
    <t>Powder coated steel frame</t>
  </si>
  <si>
    <t>Compatible with F &amp; G cylinders, max diameter 200mm, height 1350mm</t>
  </si>
  <si>
    <t>One piece construction</t>
  </si>
  <si>
    <t>Drop over chains secure the cylinder</t>
  </si>
  <si>
    <t>Stabilising castors at rear of trolley</t>
  </si>
  <si>
    <t>1600mm anti-static wheels, 100mm swivel castors</t>
  </si>
  <si>
    <t>Dimensions (w x d x h): 500 x 700 x 1160mm</t>
  </si>
  <si>
    <t>Weight: 14 Kg</t>
  </si>
  <si>
    <t>CYLINDER TRUCK - E SIZE MEDICAL GAS</t>
  </si>
  <si>
    <t>Polypropylene strap and cinch buckle</t>
  </si>
  <si>
    <t>Fully welded construction</t>
  </si>
  <si>
    <t>Quality powder paint finish for long service life</t>
  </si>
  <si>
    <t>Cylinder capacity</t>
  </si>
  <si>
    <t>Height in cm</t>
  </si>
  <si>
    <t>100 approx.</t>
  </si>
  <si>
    <t>Depth in cm</t>
  </si>
  <si>
    <t>67 approx.</t>
  </si>
  <si>
    <t>Width in cm</t>
  </si>
  <si>
    <t>50 approx.</t>
  </si>
  <si>
    <t>Weight in kg</t>
  </si>
  <si>
    <t>Wheel external diameter</t>
  </si>
  <si>
    <t>No. of Wheel</t>
  </si>
  <si>
    <t>DEFIBRILLATOR ENERGY SELECTION, Joules.</t>
  </si>
  <si>
    <t>Internal with Lead</t>
  </si>
  <si>
    <t>5-50 Joules</t>
  </si>
  <si>
    <t>External Biphasic , Adult</t>
  </si>
  <si>
    <t>2-200 Joules</t>
  </si>
  <si>
    <t>External Biphasic , Pediatric / Neonatal</t>
  </si>
  <si>
    <t>2-200Joules</t>
  </si>
  <si>
    <t>PADDLE CONTROLS</t>
  </si>
  <si>
    <t>Charge, Discharge</t>
  </si>
  <si>
    <t>Synchronizer</t>
  </si>
  <si>
    <t>Pediatric Paddles / Neonatal</t>
  </si>
  <si>
    <t>Disposable PADDLE</t>
  </si>
  <si>
    <t>Yes , 25 pairs , validity two years</t>
  </si>
  <si>
    <t>ECG Monitor</t>
  </si>
  <si>
    <t>LCD colored</t>
  </si>
  <si>
    <t>Screen display size,</t>
  </si>
  <si>
    <t>5 to 7 Inch</t>
  </si>
  <si>
    <t>Sweep Speed, mm/sec.</t>
  </si>
  <si>
    <t>20-25, Other specify.</t>
  </si>
  <si>
    <t>Lead Configuration</t>
  </si>
  <si>
    <t>Yes 3 - 5 -12 leads</t>
  </si>
  <si>
    <t>THROUGH THE PADDLE MONITORING</t>
  </si>
  <si>
    <t>HR Display</t>
  </si>
  <si>
    <t>HR Alarms</t>
  </si>
  <si>
    <t>Frequency Response, Hz.</t>
  </si>
  <si>
    <t>Lead fault indicator</t>
  </si>
  <si>
    <t>EXTERNAL PACEMAKER</t>
  </si>
  <si>
    <t>Pacing Mode</t>
  </si>
  <si>
    <t>Demand, fixed rate, Specify.</t>
  </si>
  <si>
    <t>SPHYGMOMANOMETER ANEROID</t>
  </si>
  <si>
    <t>Reusable tips set</t>
  </si>
  <si>
    <t>Four pcs.</t>
  </si>
  <si>
    <t>Disposble tips set</t>
  </si>
  <si>
    <t>Handle 2.5 volts</t>
  </si>
  <si>
    <t>Magnification</t>
  </si>
  <si>
    <t>2.5 X approximately</t>
  </si>
  <si>
    <t>OPHTHALMOSCOPE</t>
  </si>
  <si>
    <t>Diopter corrections, D</t>
  </si>
  <si>
    <t>-25 to + 40 approx.</t>
  </si>
  <si>
    <t>Filters</t>
  </si>
  <si>
    <t>Red free</t>
  </si>
  <si>
    <t>Diagnostic beams</t>
  </si>
  <si>
    <t>Two</t>
  </si>
  <si>
    <t>BATTERY OPERATED</t>
  </si>
  <si>
    <t>Yes, rechargeable</t>
  </si>
  <si>
    <t>HARD CASE</t>
  </si>
  <si>
    <t>CHARGER</t>
  </si>
  <si>
    <t>Infrared thermometer</t>
  </si>
  <si>
    <t>Sphygmomanometer</t>
  </si>
  <si>
    <t>INFLATION PRESSURE, mm Hg</t>
  </si>
  <si>
    <t>300 mm Hg</t>
  </si>
  <si>
    <t>CUFF SIZES</t>
  </si>
  <si>
    <t>Adult,Pediateric, Velcro cuff</t>
  </si>
  <si>
    <t>SYSTOLIC, mm Hg</t>
  </si>
  <si>
    <t>0-240 approx.</t>
  </si>
  <si>
    <t>DIASTOLIC, mm Hg</t>
  </si>
  <si>
    <t>0-130 approx.</t>
  </si>
  <si>
    <t>THERMOMETER DIGITAL</t>
  </si>
  <si>
    <t>Handheld with plug in probe, table top/wall mounted holder</t>
  </si>
  <si>
    <t>CONTINUOUS CAPABLE</t>
  </si>
  <si>
    <t>OPERATIONAL MODE</t>
  </si>
  <si>
    <t>Predective/monitor</t>
  </si>
  <si>
    <t>TEMPERATURE</t>
  </si>
  <si>
    <t>Screen Display type</t>
  </si>
  <si>
    <t>LCD , TFT or other, Specify.</t>
  </si>
  <si>
    <t>Range, C</t>
  </si>
  <si>
    <t>Accuracy, C</t>
  </si>
  <si>
    <t>Response time, sec</t>
  </si>
  <si>
    <t>On/Off and automatic shut off</t>
  </si>
  <si>
    <t>ALARMS/INDICATORS</t>
  </si>
  <si>
    <t>Visual</t>
  </si>
  <si>
    <t>Final temp., Lo &amp; Hi temp., calibration.</t>
  </si>
  <si>
    <t>Audible</t>
  </si>
  <si>
    <t>PROBE ASSEMBLY</t>
  </si>
  <si>
    <t>2 Oral/rectal</t>
  </si>
  <si>
    <t>Type Material</t>
  </si>
  <si>
    <t>Stainless steel or plastic, specify.</t>
  </si>
  <si>
    <t>Storage well</t>
  </si>
  <si>
    <t>PROBE COVERS</t>
  </si>
  <si>
    <t>Oral, rectal or both together, specify</t>
  </si>
  <si>
    <t>low density polyethelyne</t>
  </si>
  <si>
    <t>Removal</t>
  </si>
  <si>
    <t>Eject button.</t>
  </si>
  <si>
    <t>Storage on unit</t>
  </si>
  <si>
    <t>Battery Operated</t>
  </si>
  <si>
    <t>Rechargeable or single use battery, Specify.</t>
  </si>
  <si>
    <t>Low Battery Indicator</t>
  </si>
  <si>
    <t>Visual or Audible, Specify.</t>
  </si>
  <si>
    <t>Operating time</t>
  </si>
  <si>
    <t>&gt; 300 hrs</t>
  </si>
  <si>
    <t>For rechargeable battery, charger power requirement</t>
  </si>
  <si>
    <t>220Volt, 60 Hz.</t>
  </si>
  <si>
    <t>OTOSCOPE</t>
  </si>
  <si>
    <t>Laryngoscope Set Adult</t>
  </si>
  <si>
    <t>BLADES</t>
  </si>
  <si>
    <t>Adult (Different Sizes)</t>
  </si>
  <si>
    <t>4 Different Sizes 1,2,3,4</t>
  </si>
  <si>
    <t>ILLUMINATION</t>
  </si>
  <si>
    <t>With Incorporated Fiber Optic Light Carrier inside the Blade (Xenon Light)</t>
  </si>
  <si>
    <t>Rechargeable Battery Shell</t>
  </si>
  <si>
    <t>With High Power LED Technology, more than 50,000 lux, Lithium-ion batteries</t>
  </si>
  <si>
    <t>Handle Sleeve</t>
  </si>
  <si>
    <t>Charging Unit</t>
  </si>
  <si>
    <t>For 2 Rechargeable batteries with power adaptor (110-240 VAC, 60 Hz)</t>
  </si>
  <si>
    <t>Bag for All Laryngoscopes</t>
  </si>
  <si>
    <t>Splash - Protected</t>
  </si>
  <si>
    <t>FDA, ISO Approved.</t>
  </si>
  <si>
    <t>TYPE, CONVENTIONAL OR FIBER OPTIC</t>
  </si>
  <si>
    <t>MacIntosh</t>
  </si>
  <si>
    <t>4 Different</t>
  </si>
  <si>
    <t>xenon</t>
  </si>
  <si>
    <t>Spare lamps</t>
  </si>
  <si>
    <t>CHARGER,</t>
  </si>
  <si>
    <t>Rechargeable Battery</t>
  </si>
  <si>
    <t>Power, vac, hz.</t>
  </si>
  <si>
    <t>220, 60</t>
  </si>
  <si>
    <t>to be improvised</t>
  </si>
  <si>
    <t>ALL ACCESSORIES (ITEMIZEDPRICE)</t>
  </si>
  <si>
    <t>FDA, CE, ISO Approved</t>
  </si>
  <si>
    <t>SMALL HANDLE</t>
  </si>
  <si>
    <t>NEONATE BLADE SET sizes(1,0,00)</t>
  </si>
  <si>
    <t>BLADES TYPE</t>
  </si>
  <si>
    <t>straight</t>
  </si>
  <si>
    <t>LAMP</t>
  </si>
  <si>
    <t>2 EXTRA LAMP</t>
  </si>
  <si>
    <t>RECHARGABLE</t>
  </si>
  <si>
    <t>CASE</t>
  </si>
  <si>
    <t>Laryngoscope Set :</t>
  </si>
  <si>
    <t>Neonatal &amp; Infant</t>
  </si>
  <si>
    <t>Pediatric (Different Sizes)</t>
  </si>
  <si>
    <t>2 Different Sizes (0,0 / 0,1 / 1,1 / 1,2 )</t>
  </si>
  <si>
    <t>2 Different Sizes 0,1,2,3</t>
  </si>
  <si>
    <t>Reduction Sleeve</t>
  </si>
  <si>
    <t>For rechargeable batteries</t>
  </si>
  <si>
    <t>For 2 Rechargeable batterie (110-240 VAC, 60 Hz)</t>
  </si>
  <si>
    <t>Mobile examination light on sturdy and stable base</t>
  </si>
  <si>
    <t>On/Off switch, easily accessible on the light stand or light head</t>
  </si>
  <si>
    <t>Stability and precise positioning in every desired position.</t>
  </si>
  <si>
    <t>Weight balancing system in the rotating joint</t>
  </si>
  <si>
    <t>Smooth surfaces for perfect hygiene</t>
  </si>
  <si>
    <t>Light intensity: approx. 40,000 lux at 80 cm</t>
  </si>
  <si>
    <t>Quick lamp replacement</t>
  </si>
  <si>
    <t>Color temperature ≥ 3500K</t>
  </si>
  <si>
    <t>Temperature increase in the head area ≤ 2° C</t>
  </si>
  <si>
    <t>Angle of rotation: unlimited</t>
  </si>
  <si>
    <t>Minimal heat dissipation</t>
  </si>
  <si>
    <t>3 white LED lights</t>
  </si>
  <si>
    <t>Sterilizable hand grip</t>
  </si>
  <si>
    <t>Main and battery-operate</t>
  </si>
  <si>
    <t>Shadowless light</t>
  </si>
  <si>
    <t>Swiveling castors with locking feature</t>
  </si>
  <si>
    <t>The offered equipment shall have an approved international certificate (CE, FDA, TUV, etc.)</t>
  </si>
  <si>
    <t>FDA approved and/or CE Marked</t>
  </si>
  <si>
    <t>Yes, Please specify</t>
  </si>
  <si>
    <t>Powered Air Mattress</t>
  </si>
  <si>
    <t>Indications</t>
  </si>
  <si>
    <t>Medium Risk pressure relief therapy surface (Prevention and Treatment)</t>
  </si>
  <si>
    <t>Bed Type</t>
  </si>
  <si>
    <t>Adult Bed</t>
  </si>
  <si>
    <t>Alternating Therapy</t>
  </si>
  <si>
    <t>Cycle Time</t>
  </si>
  <si>
    <t>Yes Specify</t>
  </si>
  <si>
    <t>Static therapy mode</t>
  </si>
  <si>
    <t>Adjustable wieght capcity</t>
  </si>
  <si>
    <t>Integrated Pressure sensor</t>
  </si>
  <si>
    <t>Yes, which monitors internal pressure 24 hours.</t>
  </si>
  <si>
    <t>Minimum of 16 air cylinders individual replaceable cells</t>
  </si>
  <si>
    <t>Yes, please specify</t>
  </si>
  <si>
    <t>Mattress Dimensions (LxWxD) cm</t>
  </si>
  <si>
    <t>200 x 90 x 18 (Inflated)</t>
  </si>
  <si>
    <t>Cover Material , Water Proof , Bacterial Barrier , Stain Resistant , Air breathable&amp; moist , Soft for friction elmination , Shear resistant , Washable</t>
  </si>
  <si>
    <t>Maximum weight capacity</t>
  </si>
  <si>
    <t>150Kg</t>
  </si>
  <si>
    <t>Manual CPR function from the mattress</t>
  </si>
  <si>
    <t>Transport mode</t>
  </si>
  <si>
    <t>Yes , specify </t>
  </si>
  <si>
    <t>Alarms , Visual , Audiable</t>
  </si>
  <si>
    <t>Low Pressure Alert</t>
  </si>
  <si>
    <t>Voltage</t>
  </si>
  <si>
    <t>220 – 240 V 50/60 Hz</t>
  </si>
  <si>
    <t>Flexible Hangers in the rear side</t>
  </si>
  <si>
    <t>Whisper quite</t>
  </si>
  <si>
    <t>alternating pressure</t>
  </si>
  <si>
    <t>AIR COMPRESSOR</t>
  </si>
  <si>
    <t>Yes (Low noise)</t>
  </si>
  <si>
    <t>ILLUMINATED ON/OFF SWITCH</t>
  </si>
  <si>
    <t>AIR PRODUCTION VOLUME</t>
  </si>
  <si>
    <t>0 - 10 Lpm approx</t>
  </si>
  <si>
    <t>PRESSURE RANGE</t>
  </si>
  <si>
    <t>20 ? 50 mmHg approx</t>
  </si>
  <si>
    <t>ADJUSTABLE CYCLE TIME</t>
  </si>
  <si>
    <t>0 ? 30 mins, approx</t>
  </si>
  <si>
    <t>MODE OF OPERATION</t>
  </si>
  <si>
    <t>Yes, static and alternating</t>
  </si>
  <si>
    <t>MAXIMUM PATIENT WEIGHT</t>
  </si>
  <si>
    <t>200 kgs or more</t>
  </si>
  <si>
    <t>MATTRESS SPECIFICITY</t>
  </si>
  <si>
    <t>Hypo allergenic &amp; easily cleanable</t>
  </si>
  <si>
    <t>MATTRESS DIMENSION IN CMS</t>
  </si>
  <si>
    <t>90(w) X 200(l) approx.</t>
  </si>
  <si>
    <t>220 v, 60 Hz</t>
  </si>
  <si>
    <t>Fiber optics Otoscope</t>
  </si>
  <si>
    <t>3.5V Bulb type (Xenon)</t>
  </si>
  <si>
    <t>Magnification more than 2.5x</t>
  </si>
  <si>
    <t>Insuflation port</t>
  </si>
  <si>
    <t>Insufflation Bulb</t>
  </si>
  <si>
    <t>instrument housing</t>
  </si>
  <si>
    <t>Specify.</t>
  </si>
  <si>
    <t>Smart design</t>
  </si>
  <si>
    <t>Diameter of ear-reusable specula</t>
  </si>
  <si>
    <t>2.5, 3, 4, and 5mm approx.</t>
  </si>
  <si>
    <t>Disposable Tip for adult and pediatric</t>
  </si>
  <si>
    <t>200 tips for each approx.</t>
  </si>
  <si>
    <t>Three Spare bulb</t>
  </si>
  <si>
    <t>Battery rechargeable</t>
  </si>
  <si>
    <t>LI-ION</t>
  </si>
  <si>
    <t>Charger table top</t>
  </si>
  <si>
    <t>Hard case</t>
  </si>
  <si>
    <t>Power Supply 220 VAC / 60 HZ</t>
  </si>
  <si>
    <t>FDA or CE approved</t>
  </si>
  <si>
    <t>Portable / Stand-alone/transport/HAND HELD FOR ADULT/PEDIATRIC/INFANT</t>
  </si>
  <si>
    <t>DISPLAYS</t>
  </si>
  <si>
    <t>SpO2, pulse rate, pulse strength and/or signal, low battery, Volumes, alarm limits.</t>
  </si>
  <si>
    <t>LCD/ with backlit LED SHOWING PARAMETERS &amp; READINGS</t>
  </si>
  <si>
    <t>Sp02 RANGE, %</t>
  </si>
  <si>
    <t>0-100</t>
  </si>
  <si>
    <t>Accuracy, ,%</t>
  </si>
  <si>
    <t>&lt; ± 2 %</t>
  </si>
  <si>
    <t>PULSE RATE, bpm</t>
  </si>
  <si>
    <t>30-240</t>
  </si>
  <si>
    <t>PERFUSION INDEX AND/OR SIGNAL STRENGTH INDICATOR</t>
  </si>
  <si>
    <t>RESPONSE TIME, sec</t>
  </si>
  <si>
    <t>Pulse to Pulse or time ( Specify)</t>
  </si>
  <si>
    <t>SETTLING TIME</t>
  </si>
  <si>
    <t>Pulses or time ( Specify)</t>
  </si>
  <si>
    <t>START-UP TIME, sec or pulses</t>
  </si>
  <si>
    <t>ALARMS:</t>
  </si>
  <si>
    <t>Audiovisual</t>
  </si>
  <si>
    <t>Yes, Low battery</t>
  </si>
  <si>
    <t>ALARM OVERRIDE</t>
  </si>
  <si>
    <t>Reactivation method</t>
  </si>
  <si>
    <t>Yes, after 2 mins.</t>
  </si>
  <si>
    <t>Volume control</t>
  </si>
  <si>
    <t>SELF-TEST MODE</t>
  </si>
  <si>
    <t>Memory: up to 72 hours of data storage</t>
  </si>
  <si>
    <t>PROBE TYPES</t>
  </si>
  <si>
    <t>YES REUSABLE (1 ADULT, 1 PEDIATRIC, AND 1 NEONATE)</t>
  </si>
  <si>
    <t>Patient range</t>
  </si>
  <si>
    <t>Adult / Neonate/ Pediatric</t>
  </si>
  <si>
    <t>Cable length, m</t>
  </si>
  <si>
    <t>Not less than1.5 m</t>
  </si>
  <si>
    <t>BATTERY BACKUP :</t>
  </si>
  <si>
    <t>Rechargeable battery</t>
  </si>
  <si>
    <t>Yes, Specify the type</t>
  </si>
  <si>
    <t>Low battery notice</t>
  </si>
  <si>
    <t>Rechargeable time, hr</t>
  </si>
  <si>
    <t>Battery life, hrs</t>
  </si>
  <si>
    <t>The unit should operate on batteries as well as AC electricity, with automatic battery charging while in use.</t>
  </si>
  <si>
    <t>The unit shall operate on batteries</t>
  </si>
  <si>
    <t>battery type</t>
  </si>
  <si>
    <t>VAC</t>
  </si>
  <si>
    <t>220 V</t>
  </si>
  <si>
    <t>CURRENT</t>
  </si>
  <si>
    <t>13 A</t>
  </si>
  <si>
    <t>FREQUENCY</t>
  </si>
  <si>
    <t>60 Hz.</t>
  </si>
  <si>
    <t>PLUG TYPE</t>
  </si>
  <si>
    <t>3 Pin British</t>
  </si>
  <si>
    <t>UNIT COMPLETE WITH FULL ACCESSORIES</t>
  </si>
  <si>
    <t>IMPORTANT NOTE:</t>
  </si>
  <si>
    <t>Please specify whether accessories are standard or optional, otherwise they will be considered standard.</t>
  </si>
  <si>
    <t>MDMA</t>
  </si>
  <si>
    <t>For Liquid feeding</t>
  </si>
  <si>
    <t>IV pole on stand with 4-5 castors</t>
  </si>
  <si>
    <t>PUMP TYPE</t>
  </si>
  <si>
    <t>Rotary peristaltic or Linear peristaltic, specify</t>
  </si>
  <si>
    <t>OPERATING MODE</t>
  </si>
  <si>
    <t>Continuous, volume/time selection and Bolus application</t>
  </si>
  <si>
    <t>FLOW RANGE IN ML/HOUR</t>
  </si>
  <si>
    <t>0.5- 600 or more</t>
  </si>
  <si>
    <t>5 - 10 %, specify</t>
  </si>
  <si>
    <t>OCCLUSION PRESSURE</t>
  </si>
  <si>
    <t>15 - 25 psi, specify</t>
  </si>
  <si>
    <t>OCCLUSION ALARM</t>
  </si>
  <si>
    <t>Yes, audible &amp; visual</t>
  </si>
  <si>
    <t>LOW BATTERY ALARM</t>
  </si>
  <si>
    <t>Yes, visual</t>
  </si>
  <si>
    <t>FLOW ERROR ALARM</t>
  </si>
  <si>
    <t>SET NOT FIXED ALARM</t>
  </si>
  <si>
    <t>DOSE COMPLETE ALARM</t>
  </si>
  <si>
    <t>PARAMETERS RETAINED IN MEMORY</t>
  </si>
  <si>
    <t>Rate, dose &amp; volume infused</t>
  </si>
  <si>
    <t>FUNCTIONAL BACK UP MEMORY</t>
  </si>
  <si>
    <t>Yes, at least 24 hours or more</t>
  </si>
  <si>
    <t>FEEDING ADMINISTRATION SET</t>
  </si>
  <si>
    <t>Yes, open system</t>
  </si>
  <si>
    <t>SELF DIAGNOSTIC TEST</t>
  </si>
  <si>
    <t>BUILT IN RECHARGEABLE BATTERY</t>
  </si>
  <si>
    <t>FDA, CE approval</t>
  </si>
  <si>
    <t>the device must be able to connect with HIS system</t>
  </si>
  <si>
    <t>PLUG</t>
  </si>
  <si>
    <t>BRITISH</t>
  </si>
  <si>
    <t>NG feeding bags, 1000 ml, with tubes compatible with feeding pumps, cap, side port</t>
  </si>
  <si>
    <t>QTY : 1000 itemized price also</t>
  </si>
  <si>
    <t>provide free pump with 1000 sets feeding</t>
  </si>
  <si>
    <t>must quote</t>
  </si>
  <si>
    <t>Pump size: 3.13D x 2H x 0.84W in. with insulin cartridge</t>
  </si>
  <si>
    <t>Pump weight: 4.05 oz. with battery and full reservoir</t>
  </si>
  <si>
    <t>Battery operated: Rechargeable lithium polymer</t>
  </si>
  <si>
    <t>Reservoir capacity: 480-unit cartridge</t>
  </si>
  <si>
    <t>Infusion Set: Compatible with all standard Luer-lock infusion sets</t>
  </si>
  <si>
    <t>Basal Range: From 0.5 to 15 units per hour in 0.001-unit increments</t>
  </si>
  <si>
    <t>Bolus Range: From 0.5 to 60 units in 0.01-unit increments</t>
  </si>
  <si>
    <t>Rechargeable battery with micro USB.</t>
  </si>
  <si>
    <t>The offered equipment shall have an approved international certificate( CE,FDA,TUV, etc..)</t>
  </si>
  <si>
    <t>Microprocessor controlled with digital LCD alphanumeric display of parameters and alarms</t>
  </si>
  <si>
    <t>Variable rate ranging from 0.1 to 500 mL/hr or better, with 0.1 mL/hr increments</t>
  </si>
  <si>
    <t>3 % accuracy or better</t>
  </si>
  <si>
    <t>Variable volume-to-be-infused from 1 to 1,000 mL or similar</t>
  </si>
  <si>
    <t>Digitally displayed parameters to include:</t>
  </si>
  <si>
    <t>Infusion rate</t>
  </si>
  <si>
    <t>Battery / AC operation</t>
  </si>
  <si>
    <t>Running indicator</t>
  </si>
  <si>
    <t>Alarming condition when active, with indication of alarm type or code</t>
  </si>
  <si>
    <t>Back pressure monitor / indicator</t>
  </si>
  <si>
    <t>Event history</t>
  </si>
  <si>
    <t>Capability to accept different syringe types and sizes with automatic syringe detection and identification</t>
  </si>
  <si>
    <t>Syringe compatibility and auto detection shall include but not be limited to all sizes of the following (3 to 60 mL):</t>
  </si>
  <si>
    <t>BD</t>
  </si>
  <si>
    <t>Terumo</t>
  </si>
  <si>
    <t>Monoject</t>
  </si>
  <si>
    <t>Braun</t>
  </si>
  <si>
    <t>Fresenius</t>
  </si>
  <si>
    <t>Variable bolus rate</t>
  </si>
  <si>
    <t>Up to maximum flow rate</t>
  </si>
  <si>
    <t>Bolus infused volume indicator during bolus activation</t>
  </si>
  <si>
    <t>Protected access</t>
  </si>
  <si>
    <t>Audiovisual alarms shall include but not be limited to the following:</t>
  </si>
  <si>
    <t>Syringe installation and integrity (detection)</t>
  </si>
  <si>
    <t>Line disconnection (sudden drop in back pressure)</t>
  </si>
  <si>
    <t>Occlusion pressure pre-alarm</t>
  </si>
  <si>
    <t>Occlusion pressure</t>
  </si>
  <si>
    <t>Near end of infusion alarm</t>
  </si>
  <si>
    <t>End of infusion</t>
  </si>
  <si>
    <t>Volume limit pre-alarm</t>
  </si>
  <si>
    <t>Volume limit</t>
  </si>
  <si>
    <t>KVO (1 ml/hr; if other, specify)</t>
  </si>
  <si>
    <t>Low battery pre-alarm</t>
  </si>
  <si>
    <t>Discharged battery</t>
  </si>
  <si>
    <t>Internal malfunction</t>
  </si>
  <si>
    <t>Syringe unlocked</t>
  </si>
  <si>
    <t>Plunger disengaged</t>
  </si>
  <si>
    <t>Empty syringe</t>
  </si>
  <si>
    <t>Data log capability and data port for data transmission, display and printing. Any required software for such function shall be included.</t>
  </si>
  <si>
    <t>Logged data to include ( ≥1 year) :</t>
  </si>
  <si>
    <t>Settings</t>
  </si>
  <si>
    <t>Alarms</t>
  </si>
  <si>
    <t>Errors</t>
  </si>
  <si>
    <t>Key presses</t>
  </si>
  <si>
    <t>Error codes</t>
  </si>
  <si>
    <t>Amount infused</t>
  </si>
  <si>
    <t>Safety features shall include but not be limited to:</t>
  </si>
  <si>
    <t>Self test at start-up</t>
  </si>
  <si>
    <t>Nurse call interfacing capability</t>
  </si>
  <si>
    <t>Splash proof design</t>
  </si>
  <si>
    <t>Auto priming</t>
  </si>
  <si>
    <t>Adjustable alarm volume. No permanent silencing shall be possible.</t>
  </si>
  <si>
    <t>Keypad lock</t>
  </si>
  <si>
    <t>Impossibility to improperly install infusion set</t>
  </si>
  <si>
    <t>Free flow prevention system</t>
  </si>
  <si>
    <t>Last parameter setting retention</t>
  </si>
  <si>
    <t>IV stand mounting accessory shall be included</t>
  </si>
  <si>
    <t>Battery autonomy of 3 hrs or more when fully charged. specify:</t>
  </si>
  <si>
    <t>Battery type and characteristics (voltage and current capacity)</t>
  </si>
  <si>
    <t>Autonomy at 10 mL/hr</t>
  </si>
  <si>
    <t>Recharging time from depleted to 90%</t>
  </si>
  <si>
    <t>The system must comply with the Electrical safety standards for electrical safety IEC-60601</t>
  </si>
  <si>
    <t>All electrical connections and plugs should be hospital grade and follow international, local and hospital requirements.</t>
  </si>
  <si>
    <t>All other basic accessories deemed necessary that are not mentioned in this specification but are required for full function and highest clinical outcomes and output of the equipment must be included.</t>
  </si>
  <si>
    <t>METHOD</t>
  </si>
  <si>
    <t>ANEROID</t>
  </si>
  <si>
    <t>Adult, Pediatric, Velcro cuff</t>
  </si>
  <si>
    <t>DIASTOLIC PRESSURE</t>
  </si>
  <si>
    <t>PULSE RATE</t>
  </si>
  <si>
    <t>ALARMS, AUDIBLE &amp; VISIBLE</t>
  </si>
  <si>
    <t>220v, 60 Hz</t>
  </si>
  <si>
    <t>Yes, Built in re-chargeable batteries with integral charger.</t>
  </si>
  <si>
    <t>Basket for cuffs</t>
  </si>
  <si>
    <t>yes.</t>
  </si>
  <si>
    <t>SPO2 Probe</t>
  </si>
  <si>
    <t>For Adult, Pediatric and Neonatal ( Disposable Box )</t>
  </si>
  <si>
    <t>Temp module</t>
  </si>
  <si>
    <t>Oral Temp. Probe</t>
  </si>
  <si>
    <t>Rectal Temp. Probe</t>
  </si>
  <si>
    <t>Optioanl</t>
  </si>
  <si>
    <t>Double head</t>
  </si>
  <si>
    <t>EAR TUBE</t>
  </si>
  <si>
    <t>Stainless steel</t>
  </si>
  <si>
    <t>CHEST PIECE</t>
  </si>
  <si>
    <t>BINAURAL</t>
  </si>
  <si>
    <t>ADJUSTMENT</t>
  </si>
  <si>
    <t>To angle of ear</t>
  </si>
  <si>
    <t>Adult and pediateric &amp; Neonatal</t>
  </si>
  <si>
    <t>ADDITIONAL DIAPHARGM</t>
  </si>
  <si>
    <t>1 EACH</t>
  </si>
  <si>
    <t>EAR TIPS, TYPE</t>
  </si>
  <si>
    <t>COMFORT SEALING</t>
  </si>
  <si>
    <t>Digital Thermometer safe for all ages</t>
  </si>
  <si>
    <t>Shall be for oral, underarm, or rectal use.</t>
  </si>
  <si>
    <t>Should use disposable probes for measurement</t>
  </si>
  <si>
    <t>Should have Fast and accurate readings</t>
  </si>
  <si>
    <t>Temperature accuracy: 0.1°C</t>
  </si>
  <si>
    <t>Automatic shut-off</t>
  </si>
  <si>
    <t>Large display for reading</t>
  </si>
  <si>
    <t>Should signal after temperature taken</t>
  </si>
  <si>
    <t>Safe to use, with no glass and mercury-free</t>
  </si>
  <si>
    <t>Should have an auto memory to show a minimum of last 10 temperatures taken</t>
  </si>
  <si>
    <t>Should include rechargeable batteries</t>
  </si>
  <si>
    <t>Docking station with Rechargeable Battery Pack</t>
  </si>
  <si>
    <t>Designed with plastics compatible with common medical-grade cleaning products</t>
  </si>
  <si>
    <t>Digital Thermometer safe for all ages and shall be for oral, underarm, or rectal use.</t>
  </si>
  <si>
    <t>Fast, accurate readings</t>
  </si>
  <si>
    <t>Automatic shut-off feature</t>
  </si>
  <si>
    <t>Large LCD display for reading</t>
  </si>
  <si>
    <t>Should have an auto memory to show last 10 temperatures taken</t>
  </si>
  <si>
    <t>Should include rechargeable batteries with charging desk unit</t>
  </si>
  <si>
    <t>Unit should operate &gt;1,000 uses on full battery</t>
  </si>
  <si>
    <t>Unit should have a self test capability</t>
  </si>
  <si>
    <t>Unit shall have visual indicators</t>
  </si>
  <si>
    <t>Final temperature stops flashing</t>
  </si>
  <si>
    <t>low-battery</t>
  </si>
  <si>
    <t>low and high temperatures</t>
  </si>
  <si>
    <t>Should have a suitable case</t>
  </si>
  <si>
    <t>Fast and accurate readings</t>
  </si>
  <si>
    <t>Readings in Fahrenheit and Celsius</t>
  </si>
  <si>
    <t>TEMPERATURE:</t>
  </si>
  <si>
    <t>°F RANGE 90 - 110</t>
  </si>
  <si>
    <t>°C RANGE 30 - 44</t>
  </si>
  <si>
    <t>Large LCD display</t>
  </si>
  <si>
    <t>Should have a holder for wall mounting</t>
  </si>
  <si>
    <t>Visual / Audible alarm indicators</t>
  </si>
  <si>
    <t>Non-contact thermometer uses infrared technology to take temperature</t>
  </si>
  <si>
    <t>Effective distance: 5-8 cm</t>
  </si>
  <si>
    <t>Range: 35-43˚C</t>
  </si>
  <si>
    <t>Accuracy: ± 0.2 ˚C</t>
  </si>
  <si>
    <t>Resolution: 1˚C</t>
  </si>
  <si>
    <t>Battery operated</t>
  </si>
  <si>
    <t>Indication for low battery power</t>
  </si>
  <si>
    <t>Auto recall of last reading</t>
  </si>
  <si>
    <t>LCD back lit display</t>
  </si>
  <si>
    <t>Automatic shut off after 10-15 second</t>
  </si>
  <si>
    <t>Approx. Dimension: 150 H x 40 W x 40 D mm</t>
  </si>
  <si>
    <t>Approx. Weight: 100 g</t>
  </si>
  <si>
    <t>Quick-response ear thermometer features one-touch operation</t>
  </si>
  <si>
    <t>Non invasive reading from the tympanic membrane</t>
  </si>
  <si>
    <t>Safe for use on patients of any age</t>
  </si>
  <si>
    <t>Measurement Time: 2 to 3 seconds</t>
  </si>
  <si>
    <t>Displayed Temperature Range : 20.0 °C to 42.2 °C</t>
  </si>
  <si>
    <t>Display Type: Backlit liquid crystal display, four digits plus special icons</t>
  </si>
  <si>
    <t>High display resolution</t>
  </si>
  <si>
    <t>Operating Temperature : 50 °F to 104 °F (10.0 °C to 40.0 °C)</t>
  </si>
  <si>
    <t>Automatic Power Off</t>
  </si>
  <si>
    <t>Approx. Weight : 100 g without batteries</t>
  </si>
  <si>
    <t>Dimensions : 15 H cm × 5 W cm × 4 D cm</t>
  </si>
  <si>
    <t>Standard accessories should be listed in details with part number and quantities.</t>
  </si>
  <si>
    <t>Wave Length</t>
  </si>
  <si>
    <t>Projection of Image</t>
  </si>
  <si>
    <t>Real Time Image</t>
  </si>
  <si>
    <t>Penetration Depth</t>
  </si>
  <si>
    <t>Up to 10 mm deep</t>
  </si>
  <si>
    <t>Brightness</t>
  </si>
  <si>
    <t>6 lumens</t>
  </si>
  <si>
    <t>Weight</t>
  </si>
  <si>
    <t>Control Panel</t>
  </si>
  <si>
    <t>Soft Touch</t>
  </si>
  <si>
    <t>Detection Method</t>
  </si>
  <si>
    <t>Modes:</t>
  </si>
  <si>
    <t>Universal</t>
  </si>
  <si>
    <t>Fine Detail</t>
  </si>
  <si>
    <t>Inverse</t>
  </si>
  <si>
    <t>Re-Size</t>
  </si>
  <si>
    <t>Active Vein Imaging Navigation</t>
  </si>
  <si>
    <t>Non-Invasive Procedure</t>
  </si>
  <si>
    <t>No-Heat Generation</t>
  </si>
  <si>
    <t>No-Cross Contamination</t>
  </si>
  <si>
    <t>No-Disposable &amp; Consumable parts required</t>
  </si>
  <si>
    <t>Range of Use</t>
  </si>
  <si>
    <t>All Ages ( Pre-mature to Adult )</t>
  </si>
  <si>
    <t>Skin Pigmentation</t>
  </si>
  <si>
    <t>All Skin Tone</t>
  </si>
  <si>
    <t>Completely Hands Free for the Caregiver with Eye On Patient (EOP)</t>
  </si>
  <si>
    <t>Optional hands-free S-Mount (Stability Mount) for Eyes On Patient technique</t>
  </si>
  <si>
    <t>Power Source</t>
  </si>
  <si>
    <t>Battery or AC power</t>
  </si>
  <si>
    <t>Battery Life</t>
  </si>
  <si>
    <t>Up to 2 hours continuous run time (4 hours with additional battery)</t>
  </si>
  <si>
    <t>Certifications</t>
  </si>
  <si>
    <t>FDA , CE.</t>
  </si>
  <si>
    <t>TECHNICAL SPECIFICATIONS</t>
  </si>
  <si>
    <t>Lightweight</t>
  </si>
  <si>
    <t>Line Powered with transformer</t>
  </si>
  <si>
    <t>Handle Power Line Cord Length</t>
  </si>
  <si>
    <t>More than 2.5 m</t>
  </si>
  <si>
    <t>Retinoscope Halogen or Xenon or LED Lamp (LED Preferred)</t>
  </si>
  <si>
    <t>3.5 V</t>
  </si>
  <si>
    <t>Effect</t>
  </si>
  <si>
    <t>Plane and concave mirrors</t>
  </si>
  <si>
    <t>Polarization Filter</t>
  </si>
  <si>
    <t>Integral</t>
  </si>
  <si>
    <t>Rotation control</t>
  </si>
  <si>
    <t>Ophthalmoscope Halogen or Xenon or LED Lamp voltage</t>
  </si>
  <si>
    <t>Curved End Probes</t>
  </si>
  <si>
    <t>Place to store in units</t>
  </si>
  <si>
    <t>Lamp Spare as chosen</t>
  </si>
  <si>
    <t>1 For each</t>
  </si>
  <si>
    <t>PHYSICAL SPECIFICATIONS</t>
  </si>
  <si>
    <t>Dimensions</t>
  </si>
  <si>
    <t>LATEST MODEL TO BE INSTALLED AS PER THE AVAILABILTIY FROM MANUFACTURER</t>
  </si>
  <si>
    <t>INSTALLATION &amp; PRE - INSTALLATION, IF REQUIRED, SHOULD BE DONE BY THE COMPANY, Like civil, electrical, plumbing works etc….)</t>
  </si>
  <si>
    <t>Yes, attach separate scope with details</t>
  </si>
  <si>
    <t>HOSPITAL LINE POWER</t>
  </si>
  <si>
    <t>AC Voltage / Phase</t>
  </si>
  <si>
    <t>220 V / Single Phase</t>
  </si>
  <si>
    <t>Current</t>
  </si>
  <si>
    <t>13 A for power socket</t>
  </si>
  <si>
    <t>Frequency</t>
  </si>
  <si>
    <t>Plug Type</t>
  </si>
  <si>
    <t>Disposable / Reusable</t>
  </si>
  <si>
    <t>Clinical, chair</t>
  </si>
  <si>
    <t>Electronic</t>
  </si>
  <si>
    <t>MEASUREMENT UNITS</t>
  </si>
  <si>
    <t>Metric</t>
  </si>
  <si>
    <t>Height</t>
  </si>
  <si>
    <t>250 kg. Approx.</t>
  </si>
  <si>
    <t>0.1 g</t>
  </si>
  <si>
    <t>CALIBRATION ADJUST</t>
  </si>
  <si>
    <t>Power</t>
  </si>
  <si>
    <t>220V 60Hz</t>
  </si>
  <si>
    <t>TARE WEIGHT ADJUST</t>
  </si>
  <si>
    <t>OTHER SPECIFICATIONS.</t>
  </si>
  <si>
    <t>Chargeable Battery with charger</t>
  </si>
  <si>
    <t>Platform with integral tray</t>
  </si>
  <si>
    <t>Tray shape</t>
  </si>
  <si>
    <t>Contoured</t>
  </si>
  <si>
    <t>Tray material</t>
  </si>
  <si>
    <t>Molded plastic</t>
  </si>
  <si>
    <t>WEIGHT UNITS</t>
  </si>
  <si>
    <t>20 kg</t>
  </si>
  <si>
    <t>2 g</t>
  </si>
  <si>
    <t>LINE POWER, VAC</t>
  </si>
  <si>
    <t>220V 60 Hz</t>
  </si>
  <si>
    <t>BATTERIES</t>
  </si>
  <si>
    <t>Low-battery indicator</t>
  </si>
  <si>
    <t>Tray</t>
  </si>
  <si>
    <t>other specifications</t>
  </si>
  <si>
    <t>Floor standing</t>
  </si>
  <si>
    <t>Application</t>
  </si>
  <si>
    <t>For weight &amp; Height measurement</t>
  </si>
  <si>
    <t>Result are easy to read on LCD display</t>
  </si>
  <si>
    <t>7 high-contrast LCD</t>
  </si>
  <si>
    <t>Scale Type</t>
  </si>
  <si>
    <t>Digital</t>
  </si>
  <si>
    <t>Weight measurement</t>
  </si>
  <si>
    <t>precise probe</t>
  </si>
  <si>
    <t>Height measurement</t>
  </si>
  <si>
    <t>ultrasonic sensor</t>
  </si>
  <si>
    <t>Height measurement unit</t>
  </si>
  <si>
    <t>Weight measurement unit</t>
  </si>
  <si>
    <t>KG and bound</t>
  </si>
  <si>
    <t>Body composition analysis</t>
  </si>
  <si>
    <t>200kg approx.</t>
  </si>
  <si>
    <t>Thermal printer</t>
  </si>
  <si>
    <t>Platform size</t>
  </si>
  <si>
    <t>250 X 300mm approx.</t>
  </si>
  <si>
    <t>Calibration Adjustment</t>
  </si>
  <si>
    <t>Connectivity Ports</t>
  </si>
  <si>
    <t>Serial, USB, and Ethernet</t>
  </si>
  <si>
    <t>Transport castors for mobile use Qty: 2</t>
  </si>
  <si>
    <t>Accuracy</t>
  </si>
  <si>
    <t>Height±0.1cm Weight±0.1kg</t>
  </si>
  <si>
    <t>Other Specification</t>
  </si>
  <si>
    <t>A portable manually operated Ambu bag for adult and pediatric.</t>
  </si>
  <si>
    <t>shall have a pressure relieving valve and rubber bag (each suitable for the proposed age group)</t>
  </si>
  <si>
    <t>shall have One-way valves with 45cm H2O pop off with override</t>
  </si>
  <si>
    <t>shall have Tube for introducing oxygen: the oxygen concentration must be able to be as high as 45%</t>
  </si>
  <si>
    <t>shall be steam sterilizable</t>
  </si>
  <si>
    <t>Portable / ambulatory</t>
  </si>
  <si>
    <t>Exhaled air/manual</t>
  </si>
  <si>
    <t>Reusable/disposable Mask</t>
  </si>
  <si>
    <t>Adult &amp; pediatric neonatil Mask</t>
  </si>
  <si>
    <t>Sizes 0,1,2,3 for Adult and pediatric and neonatil</t>
  </si>
  <si>
    <t>TRANSPARENT MASK</t>
  </si>
  <si>
    <t>Cuff type</t>
  </si>
  <si>
    <t>Open flange</t>
  </si>
  <si>
    <t>Isolation mechanism</t>
  </si>
  <si>
    <t>Transparent valve</t>
  </si>
  <si>
    <t>SUPPLEMNTL O2 INLET</t>
  </si>
  <si>
    <t>15 mm/22 mm ADAPTER</t>
  </si>
  <si>
    <t>MAX STROKE VOL, mL</t>
  </si>
  <si>
    <t>MAXIMUM CYCLING</t>
  </si>
  <si>
    <t>RATE, cycles/min</t>
  </si>
  <si>
    <t>PRESSURE LIMITING</t>
  </si>
  <si>
    <t>STERILIZATION</t>
  </si>
  <si>
    <t>Autoclavable</t>
  </si>
  <si>
    <t>Storage box</t>
  </si>
  <si>
    <t>Suction unit</t>
  </si>
  <si>
    <t>Airways</t>
  </si>
  <si>
    <t>Sizes 0,1,2, &amp; 3</t>
  </si>
  <si>
    <t>Laryngoscope</t>
  </si>
  <si>
    <t>Adult, pediatric and infant size blades, battery included</t>
  </si>
  <si>
    <t>Bag</t>
  </si>
  <si>
    <t>Tranparent folding bag with intake valve , extension tube</t>
  </si>
  <si>
    <t>SILECON TYPE بواقع 20 كبار + 10 اطفال + 10 مواليد</t>
  </si>
  <si>
    <t>Portable aspirator (suction) device used in or outside the hospital.</t>
  </si>
  <si>
    <t>VACUUM SYSTEM</t>
  </si>
  <si>
    <t>ELECTRONIC</t>
  </si>
  <si>
    <t>PRESSURE RANGE,</t>
  </si>
  <si>
    <t>GUAGE , mm Hg</t>
  </si>
  <si>
    <t>0-700 approx</t>
  </si>
  <si>
    <t>Indicator type</t>
  </si>
  <si>
    <t>Safety cutoff pressure</t>
  </si>
  <si>
    <t>Airflow, L/min</t>
  </si>
  <si>
    <t>Approx 75 L/MIN</t>
  </si>
  <si>
    <t>COLLECTION SYSTEM</t>
  </si>
  <si>
    <t>Container</t>
  </si>
  <si>
    <t>Capacity, L</t>
  </si>
  <si>
    <t>3 lit.</t>
  </si>
  <si>
    <t>Overflow protection</t>
  </si>
  <si>
    <t>Audio &amp; visual</t>
  </si>
  <si>
    <t>TUBING</t>
  </si>
  <si>
    <t>Number of inlets</t>
  </si>
  <si>
    <t>Length, m (ft)</t>
  </si>
  <si>
    <t>All Cannula’s reusable and autoclavable.</t>
  </si>
  <si>
    <t>FOOT SWITCH</t>
  </si>
  <si>
    <t>OPTIONAL ITEMIZED</t>
  </si>
  <si>
    <t>MOBILE CART WITH 5 WHEELS 2 LOCKABLE</t>
  </si>
  <si>
    <t>LINE POWER,</t>
  </si>
  <si>
    <t>220 Volt – 60 Hz.</t>
  </si>
  <si>
    <t>DC VOLTAGE</t>
  </si>
  <si>
    <t>SHOULD BE COMPATIBLE WITH AMBULANCE CAR</t>
  </si>
  <si>
    <t>NON RETURN VALVE</t>
  </si>
  <si>
    <t>The unit must be equipped with the back flow prevent or, for the prevention of infection.</t>
  </si>
  <si>
    <t>The unit should be AC and rechargeable battery-powered, with (45) minutes minimum battery operation, and built-in charger.</t>
  </si>
  <si>
    <t>The unit should be portable with a handle, and lightweight approximately 5kg or less.</t>
  </si>
  <si>
    <t>overflow safety valve, and a sealed bacterial or hydrophobic filter</t>
  </si>
  <si>
    <t>The unit should be simple to use, operate, and maintain.</t>
  </si>
  <si>
    <t>The unit should be well constructed with durable materials to withstand typical abuse and cleaning.</t>
  </si>
  <si>
    <t>The unit should be easy to clean, disinfect, and/or sterilize, as appropriate.</t>
  </si>
  <si>
    <t>Aluminium wheelchair</t>
  </si>
  <si>
    <t>Powder coating finish black</t>
  </si>
  <si>
    <t>Foldable backrest, aluminium folding mechanism</t>
  </si>
  <si>
    <t>Flip back armrest</t>
  </si>
  <si>
    <t>Detachable footrest, heel loop</t>
  </si>
  <si>
    <t>Nylon black upholstery</t>
  </si>
  <si>
    <t>Front castor 8"x1" solid tire</t>
  </si>
  <si>
    <t>Steel brake</t>
  </si>
  <si>
    <t>Rear wheel 24" x 1 3/8" PU tire , ,</t>
  </si>
  <si>
    <t>Quick release rear axle</t>
  </si>
  <si>
    <t>aluminium hand rim</t>
  </si>
  <si>
    <t>brakes</t>
  </si>
  <si>
    <t>Anti tipper</t>
  </si>
  <si>
    <t>5 Cm seat cushion</t>
  </si>
  <si>
    <t>Capacity 150 Kg</t>
  </si>
  <si>
    <t>Wieght 14 Kg</t>
  </si>
  <si>
    <t>Bath chair with back and arms</t>
  </si>
  <si>
    <t>Comfortable padded arms provide support and stability</t>
  </si>
  <si>
    <t>Arms are easily removable</t>
  </si>
  <si>
    <t>Durable and lightweight</t>
  </si>
  <si>
    <t>made of blow molded plastic and rust proof aluminum</t>
  </si>
  <si>
    <t>Skid resistant rubber tips have a wide base and drainage holes</t>
  </si>
  <si>
    <t>Minimum weight capacity: 150kg</t>
  </si>
  <si>
    <t>CRRT Machine</t>
  </si>
  <si>
    <t>Continuous Hemodialysis (CRRT) with the following treatment modalities</t>
  </si>
  <si>
    <t>SCUF: Slow Continuous Ultra-Filtration</t>
  </si>
  <si>
    <t>CVVH: Continuous Veno-Venous Hemofiltration</t>
  </si>
  <si>
    <t>CVVHD: Continuous Veno-Venous Hemodialysis</t>
  </si>
  <si>
    <t>CVVHDF: Continuous Veno-Venous Hemodiafiltration</t>
  </si>
  <si>
    <t>HV-CVVH: High Volume Continuous Veno-Venous Hemofiltration</t>
  </si>
  <si>
    <t>TPE: Therapeutic Plasma Exchange for adult and pediatric applications including consumables availability in KSA market</t>
  </si>
  <si>
    <t>HP: Hemoperfusion program and consumables ( coated charcoal filters)</t>
  </si>
  <si>
    <t>Pediatric CRRT / Neonatal CRRT</t>
  </si>
  <si>
    <t>The Unit should be able to change therapy (between SCUF, CVVH, CVVHD &amp; CVVHDF) during treatment without line disconnection/addition nor changing the set</t>
  </si>
  <si>
    <t>The Unit should use one treatment set which can perform all CRRT therapies (SCUF, CVVH, CVVHD &amp; CVVHDF)</t>
  </si>
  <si>
    <t>The Unit should contain at least the following 5 operating &amp; software controlled pumps:</t>
  </si>
  <si>
    <t>Blood Pump</t>
  </si>
  <si>
    <t>Substitution Pre Pump</t>
  </si>
  <si>
    <t>Substitution Post Pump</t>
  </si>
  <si>
    <t>Dialysate Pump</t>
  </si>
  <si>
    <t>Drain Pump</t>
  </si>
  <si>
    <t>The Unit should contain Heparin (syringe) pump with the ability to perform both Continuous &amp; Bolus delivery types</t>
  </si>
  <si>
    <t>The Unit should have the Flexibility of performing Pre or Post / Pre and Post fluid substitution at the same time with all CRRT therapies (SCUF &amp; CVVH &amp; CVVHD and CVVHDF)</t>
  </si>
  <si>
    <t>The Unit must also contain the following integrated parts:</t>
  </si>
  <si>
    <t>Deareation chamber</t>
  </si>
  <si>
    <t>Air Detector</t>
  </si>
  <si>
    <t>Clamp system to stop blood return when detecting air.</t>
  </si>
  <si>
    <t>Blood leak detector.</t>
  </si>
  <si>
    <t>Pressure pods for measuring:</t>
  </si>
  <si>
    <t>Arterial line pressure ( -250 to +200 mmHg)</t>
  </si>
  <si>
    <t>Venous line pressure ( 0 to + 300 mmHg)</t>
  </si>
  <si>
    <t>Pre filter pressure ( 0 to +450 mmHg)</t>
  </si>
  <si>
    <t>Drain line pressure ( -350 to +350 mmHg)</t>
  </si>
  <si>
    <t>Fluid Control units (Scales):</t>
  </si>
  <si>
    <t>At least 4 independent scales &amp; scale range from 0 to 11kg at least</t>
  </si>
  <si>
    <t>Measuring principle:</t>
  </si>
  <si>
    <t>Gravimetric</t>
  </si>
  <si>
    <t>Screen with the following specifications:</t>
  </si>
  <si>
    <t>On-screen service menu preferably via touch screen control</t>
  </si>
  <si>
    <t>Screen size not less than 10.4” Color, TFT-LCD</t>
  </si>
  <si>
    <t>User Interface with graphical treatment parameters (Curves), Continuous TMP and filter pressure drop monitoring</t>
  </si>
  <si>
    <t>The unit preferably should have the ability to recognize the type of the set, allows traceability &amp; Automatic set parameters setting to avoid any human mistakes</t>
  </si>
  <si>
    <t>Anti electrostatic device (ASD) to avoid ECG interferences</t>
  </si>
  <si>
    <t>The unit must have citrate anti-coagulation module with the capability of performing Citrate Anticoagulation in all CRRT therapies (CVVH &amp; CVVHD and CVVHDF)</t>
  </si>
  <si>
    <t>The unit should have heating system to heat the blood or fluid to maintain patient temperature</t>
  </si>
  <si>
    <t>The unit should have back up battery, not less than 15 min</t>
  </si>
  <si>
    <t>Additional specifications :</t>
  </si>
  <si>
    <t>Flexibility of extracorporeal circuit flow-path management</t>
  </si>
  <si>
    <t>Combined simultaneous Pre &amp; Post fluid Replacement</t>
  </si>
  <si>
    <t>To be used for citrate anticoagulation</t>
  </si>
  <si>
    <t>The unit should have Fully Pre-connected complete treatment set to allow fast installation &amp; avoid human mistakes</t>
  </si>
  <si>
    <t>The unit should have Pump protection faceplates to protect both operator and pumps and ensure safety operation</t>
  </si>
  <si>
    <t>The unit preferably shall have the ability to record all the treatment sessions &amp; events on the Unit for almost complete one week. It can be loaded on computer to build analysis &amp; statistics</t>
  </si>
  <si>
    <t>The unit should be able to be upgradeable for any future applications.</t>
  </si>
  <si>
    <t>Haemodialysis unit to be used with chronic patients Adult and Pediatric and Neonatal in the kidney unit, and shall be capable of performing the following procedures:</t>
  </si>
  <si>
    <t>Haemodialysis (HD)</t>
  </si>
  <si>
    <t>Isolated UF</t>
  </si>
  <si>
    <t>Sodium profiling &amp; Bicarbonate Profiling and UF profiling</t>
  </si>
  <si>
    <t>Unit shall have One blood pumps , and provide a continuous range of flow from 50 up to 500 ml/min.</t>
  </si>
  <si>
    <t>Unit should have Single Needle System ( SN/SP).</t>
  </si>
  <si>
    <t>Unit shall be connected to a centralised water treatment plant supply or a portable reverse Osmosis machine.</t>
  </si>
  <si>
    <t>The unit shall have an integrated heparin syringe pump able to supply a continuous flow</t>
  </si>
  <si>
    <t>range from 0.5 up to 10 ml/hour and give measurable stat doses.</t>
  </si>
  <si>
    <t>Unit shall be equipped with BP monitor to measure systolic &amp; diastolic &amp; mean and heart rate, that can be controlled within the software of the unit and the measurement intervals Shall be adjustable.</t>
  </si>
  <si>
    <t>BP cuffs must be provided in sizes for pediatric up to extra large adult, which are compatible with the standard of cuff used by .</t>
  </si>
  <si>
    <t>Unit shall use powder / dry bicarbonate, and provide a connection to all electrolyte solutions Requested.</t>
  </si>
  <si>
    <t>Unit shall be able to perform a true sodium profiling without affecting minor electrolytes.</t>
  </si>
  <si>
    <t>Unit should have ionic clearance measurement device which allow the operator to enter the Target KT/V and give a forecast based on the current clearance parameters.</t>
  </si>
  <si>
    <t>Unit shall be provided with large display : specify size provided</t>
  </si>
  <si>
    <t>All parameters has to be clearly displayed providing operator with an easy interact with.</t>
  </si>
  <si>
    <t>Unit shall be capable to store dialysis records.</t>
  </si>
  <si>
    <t>Unit extracorporeal circuit shall be equipped with blood sensor that will trigger in case of blood leakage rate exceeds 0.50 ml/min</t>
  </si>
  <si>
    <t>Unit shall have a sophisticated alarming mechanism for all machine’s parameters, such as conductivity, temperature, blood volume, blood leakage, water supply flow and pressure etc,</t>
  </si>
  <si>
    <t>the unit shall block the patient circuit in case of a potential risk alarm is triggered.</t>
  </si>
  <si>
    <t>Machine shall be provided with alarming even if the power is cut or power supply fails, the alarm shall be audiovisual and the machine shall go to a safe condition and with certain High risk alarms, clamp the venous return line.</t>
  </si>
  <si>
    <t>Machine shall be equipped with back-up battery that can operate the machine for at least 15 - 30 minutes in case of power failure</t>
  </si>
  <si>
    <t>The blood pump should be equipped with emergency hand crank to return the blood to the patient in case of power failure</t>
  </si>
  <si>
    <t>Unit shall have procedure timer on the front panel; the timer shall show the elapsed time Since the procedure starts or remaining time till finish.</t>
  </si>
  <si>
    <t>Unit shall be easy to operate and shall have intuitive user interface.</t>
  </si>
  <si>
    <t>Unit shall have integrated spillage proof key pad</t>
  </si>
  <si>
    <t>Unit should be equipped with the following sensors for the blood circuit</t>
  </si>
  <si>
    <t>Dialysate Delivery</t>
  </si>
  <si>
    <t>Comfort Control ˚C : ( 35 – 39 ).</t>
  </si>
  <si>
    <t>Conductivity Range : 13 – 15 mS/cm</t>
  </si>
  <si>
    <t>UF Removal Rate : 0.1 – 3 L/h.</t>
  </si>
  <si>
    <t>Temp. Alarm Limits : 34 - 40</t>
  </si>
  <si>
    <t>Artrial pressure sensor, range ( -350 to at least +150 mmHg)</t>
  </si>
  <si>
    <t>Venous pressure sensor (-100 to at least 350 mmHg)</t>
  </si>
  <si>
    <t>Ultrasonic air sensor for the dripping chamber</t>
  </si>
  <si>
    <t>A blood volume monitor to measure the change in blood volume DBv to allow early detection of volume depletion.</t>
  </si>
  <si>
    <t>Preferred</t>
  </si>
  <si>
    <t>A mechanism to stop the blood returned to patient in case of alarm.</t>
  </si>
  <si>
    <t>The dialysis machines have ability to provide adjustable dialysis fluid flow rates i.e. bypass (off) and up to 700 ml/min : Specify your range &amp; Steps.</t>
  </si>
  <si>
    <t>Unit should provide Ultrapure Conventional dialysis by using built in Ultra dialyzer filter for helping achieve sterile substitution and disinfection fluids.</t>
  </si>
  <si>
    <t>The machines blood pump being easily adjustable by operator to provide blood flow rates Down to 50ml/min via pediatric blood lines.</t>
  </si>
  <si>
    <t>Unit should have chemical and heat disinfections cycles (preferably open system) with temperature range 90-95 C degrees in all internal parts of the machine to destroy any organism at this temperature</t>
  </si>
  <si>
    <t>Unit shall be equipped with audiovisual alarm, alarm should not be defeated indefinitely, And the volume shouldn’t be adjustable below the hearing level.</t>
  </si>
  <si>
    <t>Unit shall have service routines for checking various machine parameters.</t>
  </si>
  <si>
    <t>Unit shall have service menu for monitoring and controlling parameters and to perform calibrations and service for the various machine’s functions</t>
  </si>
  <si>
    <t>Unit shall be compatible with all consumables stated.</t>
  </si>
  <si>
    <t>Unit shall have integrated network connectivity and serial communication protocols.</t>
  </si>
  <si>
    <t>Unit shall have a safety class I.</t>
  </si>
  <si>
    <t>Vendor machine be compatible with hospital information system and connectable to Lab / dialysis/ dr. clinic.</t>
  </si>
  <si>
    <t>Vendor shall conduct comprehensive training for all operators; training shall be conducted by application specialist approved by the manufacture.</t>
  </si>
  <si>
    <t>Mechanism that can be unlocked by machine operator.</t>
  </si>
  <si>
    <t>Haemodialysis unit to be used with chronic patients in the kidney unit, and shall be capable of performing the following procedures:</t>
  </si>
  <si>
    <t>Haemodialysis</t>
  </si>
  <si>
    <t>Unit shall be equipped with BP monitor to measure systolic &amp; diastolic &amp; mean and heart rate, that can be controlled within the software of the unit and the measurement intervals Shall be adjustable. BP cuffs must be provided in sizes for pediatric</t>
  </si>
  <si>
    <t>up to</t>
  </si>
  <si>
    <t>Unit shall use powder bicarbonate, and provide a connection to all electrolyte solutions Requested.</t>
  </si>
  <si>
    <t>Unit shall be capable of automatically adjusting UF &amp; Na levels to prevent IDH episodes : Specify the IDH prevention mechanism.</t>
  </si>
  <si>
    <t>Unit shall have a sophisticated alarming mechanism for all machine’s parameters, such as conductivity, temperature, blood volume, blood leakage, water supply flow and pressure etc, the unit shall block the patient circuit in case of a potential ris</t>
  </si>
  <si>
    <t>k alarm</t>
  </si>
  <si>
    <t>A blood volume monitor to measure the change in blood volume DBv to allow early detection of volume depletion. : Specify</t>
  </si>
  <si>
    <t>Preferably Access flow meter to show patient access flow rate (Qa in ml/min).</t>
  </si>
  <si>
    <t>Unit should provide Ultrapure Conventional dialysis ( preferably sterile ) by using built in Ultra dialyzer filter.</t>
  </si>
  <si>
    <t>Vendor must provide an itemized price for the following :</t>
  </si>
  <si>
    <t>Qty : 1000 Blood Line Tubes Sets</t>
  </si>
  <si>
    <t>Qty : 1000 Cartridges Bicarbonate 650 g.</t>
  </si>
  <si>
    <t>PORTABLE RO WATER</t>
  </si>
  <si>
    <t>WATER SAVING FUNCTION</t>
  </si>
  <si>
    <t>PROGRAMMABLE REMINDERS FOR CLEANING, FILLING OF SALT TABLETS CONTAINER IN THE SOFTENER</t>
  </si>
  <si>
    <t>PRODUCT WATER CONDUCTIVITY DISPLAY</t>
  </si>
  <si>
    <t>INLET WATER CONDUCTIVITY DISPLAY</t>
  </si>
  <si>
    <t>REJECTION RATE % DISPLAY</t>
  </si>
  <si>
    <t>DATE, TIME, TIME SINCE LAST DISINFECTION AND TOTAL RUN TIME DISPLAY</t>
  </si>
  <si>
    <t>AUO /MANUAL START UP FOR HEAT DISINFECTION</t>
  </si>
  <si>
    <t>CUSTOMIZED CLEANING PROGRAM FOR DIFFERENT NEEDS</t>
  </si>
  <si>
    <t>MACHINE REJECTION RATE IS MORE THAN 95% FOR TOTAL DISSOLVED SALTS</t>
  </si>
  <si>
    <t>MACHINE REJECTION RATE IS MORE THAN 99% FOR BACTERIA AND PYROGEN</t>
  </si>
  <si>
    <t>PC PRESET AND SOFTWARE UPGRADING</t>
  </si>
  <si>
    <t>PROGRAMMABLE TUBING FLUSH DURING STANDBY TO PREVENT BACTERIA GROWTH</t>
  </si>
  <si>
    <t>PC LOGGING ATO MONITOR THE FLOW DIAGRAM DURING OPERATION FOR TROUBLESHOORING</t>
  </si>
  <si>
    <t>PRODUCT WATER</t>
  </si>
  <si>
    <t>out put water minimum 1.11 l/min</t>
  </si>
  <si>
    <t>total dissolved salt more than 96%</t>
  </si>
  <si>
    <t>bacteria and pyrogens more than 99%</t>
  </si>
  <si>
    <t>FEED WATER SUPPLY</t>
  </si>
  <si>
    <t>input : 3.0l/min</t>
  </si>
  <si>
    <t>pressure : 1 - 8 bar</t>
  </si>
  <si>
    <t>TDS below than 1500mg/l</t>
  </si>
  <si>
    <t>chlorine total below 0.1mg/l</t>
  </si>
  <si>
    <t>TEMPERATURE RANGE : 1-100 C</t>
  </si>
  <si>
    <t>PERFERABLY CONTAIN INTERNAL RESERVIOR</t>
  </si>
  <si>
    <t>POWER SUPPLY 220 VAC / 60 HZ</t>
  </si>
  <si>
    <t>FDA and CE approved</t>
  </si>
  <si>
    <t>FDA approval or CE marked</t>
  </si>
  <si>
    <t>Blood System Analyzer POC</t>
  </si>
  <si>
    <t>Applications</t>
  </si>
  <si>
    <t>Measure Blood Parameters at patient bed side; Ph,pCO2,pO2,Na+,K+,Caa++,Lac,Glu,Hct, Crea, and CL-</t>
  </si>
  <si>
    <t>Calculated Parameters at patient side; cHgb,Bicharbonate,cTCO2,BE(ecf),BE(b),cSO2,eGFR,eGFR-a,</t>
  </si>
  <si>
    <t>Utilze up to date user interface technology</t>
  </si>
  <si>
    <t>Yes, PDA</t>
  </si>
  <si>
    <t>Blood parameters can be measured using Test cards, no need for reagents</t>
  </si>
  <si>
    <t>Test Card Bar Coded</t>
  </si>
  <si>
    <t>Measurement can be done within 30 sec or less, without need to priming or calibration</t>
  </si>
  <si>
    <t>Yes, specify</t>
  </si>
  <si>
    <t>Lactate measurement can be done without reagent “fluid”</t>
  </si>
  <si>
    <t>Test cards can be stored at room temp and does not require fridge for storage</t>
  </si>
  <si>
    <t>Possibility to connect multi beds into on PDA</t>
  </si>
  <si>
    <t>Connectivity of multi bed to one central SW for results documentations</t>
  </si>
  <si>
    <t>Compact size</t>
  </si>
  <si>
    <t>Yes, approx “20X6X3” cm</t>
  </si>
  <si>
    <t>220V/60Hz</t>
  </si>
  <si>
    <t>Quick and easy set up</t>
  </si>
  <si>
    <t>suction regulation</t>
  </si>
  <si>
    <t>Suction Control Chamber</t>
  </si>
  <si>
    <t>detection and monitoring of patient air leaks</t>
  </si>
  <si>
    <t>Instant patient pressure verification</t>
  </si>
  <si>
    <t>High Negativity Float Valve</t>
  </si>
  <si>
    <t>filter protection</t>
  </si>
  <si>
    <t>High Negative Pressure Protection</t>
  </si>
  <si>
    <t>positive pressure relief valve</t>
  </si>
  <si>
    <t>Autotransfusion Capabilities</t>
  </si>
  <si>
    <t>In-line fluid removal. No needle necessary</t>
  </si>
  <si>
    <t>Patient Tube Slide Clamp</t>
  </si>
  <si>
    <t>Collection Chamber</t>
  </si>
  <si>
    <t>Hanger</t>
  </si>
  <si>
    <t>Power requirments</t>
  </si>
  <si>
    <t>220v/60hz</t>
  </si>
  <si>
    <t>accessories</t>
  </si>
  <si>
    <t>all needed accessories</t>
  </si>
  <si>
    <t>Other specifications</t>
  </si>
  <si>
    <t>FDA approved or CE Marked</t>
  </si>
  <si>
    <t>For documentation, teaching, monitoring and difficult direct tracheal intubation</t>
  </si>
  <si>
    <t>Imaging</t>
  </si>
  <si>
    <t>- Method</t>
  </si>
  <si>
    <t>CMOS</t>
  </si>
  <si>
    <t>- Image display</t>
  </si>
  <si>
    <t>LCD, high resolution (Touch screen preferred)</t>
  </si>
  <si>
    <t>- Size, inches (all sizes)</t>
  </si>
  <si>
    <t>Anti-fogging Mechanism</t>
  </si>
  <si>
    <t>Integrated high resolution camera</t>
  </si>
  <si>
    <t>Color Monitor Viewing</t>
  </si>
  <si>
    <t>Video Output/Recording Features</t>
  </si>
  <si>
    <t>Blade Angulation</t>
  </si>
  <si>
    <t>60° (approx)</t>
  </si>
  <si>
    <t>Field of View</t>
  </si>
  <si>
    <t>Viewing Direction</t>
  </si>
  <si>
    <t>Direct view</t>
  </si>
  <si>
    <t>Illumination Method</t>
  </si>
  <si>
    <t>Scope tip LED light</t>
  </si>
  <si>
    <t>Accessories</t>
  </si>
  <si>
    <t>Adult, Blades (disposable)</t>
  </si>
  <si>
    <t>- Patient weight</t>
  </si>
  <si>
    <t>- Blade length (tip to handle)</t>
  </si>
  <si>
    <t>- Blade Thickness (max)</t>
  </si>
  <si>
    <t>- Blade width (max)</t>
  </si>
  <si>
    <t>- Camera</t>
  </si>
  <si>
    <t>Colored</t>
  </si>
  <si>
    <t>- Slim blade profile</t>
  </si>
  <si>
    <t>Adult, Size 3</t>
  </si>
  <si>
    <t>Qty : 200 pcs / unit</t>
  </si>
  <si>
    <t>Adult, Size 4</t>
  </si>
  <si>
    <t>Intlock Blade</t>
  </si>
  <si>
    <t>- Disposable</t>
  </si>
  <si>
    <t>- Suction channel</t>
  </si>
  <si>
    <t>Incorporated</t>
  </si>
  <si>
    <t>Mobile Stand</t>
  </si>
  <si>
    <t>- Wheel &amp; casters</t>
  </si>
  <si>
    <t>- Adjustable height stand</t>
  </si>
  <si>
    <t>- Cradle</t>
  </si>
  <si>
    <t>- Cobalt Cradle or hanger</t>
  </si>
  <si>
    <t>Power supply</t>
  </si>
  <si>
    <t>- Type</t>
  </si>
  <si>
    <t>- Battery life, hrs</t>
  </si>
  <si>
    <t>≥ 4</t>
  </si>
  <si>
    <t>Consumables</t>
  </si>
  <si>
    <t>At least 3 months supply</t>
  </si>
  <si>
    <t>HIS Compatible.</t>
  </si>
  <si>
    <t>Yes / Specify</t>
  </si>
  <si>
    <t>LINE POWER</t>
  </si>
  <si>
    <t>Single Phase</t>
  </si>
  <si>
    <t>Video Laryngoscope For difficult airway intubation</t>
  </si>
  <si>
    <t>light weight &amp; portable</t>
  </si>
  <si>
    <t>The system shall be based on the latest technological advances in difficult intubations</t>
  </si>
  <si>
    <t>The unit shall be designed to provide a clear view of the vocal cords during intubation</t>
  </si>
  <si>
    <t>The unit shall simplify intubation of the difficult airway</t>
  </si>
  <si>
    <t>Trauma Airway</t>
  </si>
  <si>
    <t>Range in blade sizes allow coverage patient weights</t>
  </si>
  <si>
    <t>It shall have 60° angled blades</t>
  </si>
  <si>
    <t>It should have pre-shaped stylet for quick intubation process</t>
  </si>
  <si>
    <t>It should utilize minimum force for intubation</t>
  </si>
  <si>
    <t>It should have anti-fog feature</t>
  </si>
  <si>
    <t>The unit shall have integrated high resolution camera at good Position on blade to protect from blood and secretion</t>
  </si>
  <si>
    <t>The unit shall mount on mobile carts and castors</t>
  </si>
  <si>
    <t>Intubation of cervical spine immobilization</t>
  </si>
  <si>
    <t>Difficult Airway management and routine intubation</t>
  </si>
  <si>
    <t>Screen Size not less than 7 inch</t>
  </si>
  <si>
    <t>LCD OR TFT</t>
  </si>
  <si>
    <t>Blades Size</t>
  </si>
  <si>
    <t>SIZE 2 REUSABLE</t>
  </si>
  <si>
    <t>Qty:1 ITEMIZED ( PRICE NOT TO BE INCLUDED IN OFFERED UNIT PRICE )</t>
  </si>
  <si>
    <t>Made of medical grade plastic or stainless steel for less trauma handlingo teeth and soft tissue and easy</t>
  </si>
  <si>
    <t>Built in LED light for illumination</t>
  </si>
  <si>
    <t>Rechargable Battery on system</t>
  </si>
  <si>
    <t>Stylet</t>
  </si>
  <si>
    <t>Any accessories, options and consumable items necessary to operate the offered system(s) must be clearly identified and priced separately</t>
  </si>
  <si>
    <t>SIZE 2 SINGLE USE INTEGRATED CAMERA &amp; LIGHT SOURCE WITHIN THE BALDE</t>
  </si>
  <si>
    <t>QTY : 120 Itemized and must be Optional Price</t>
  </si>
  <si>
    <t>application</t>
  </si>
  <si>
    <t>monitoring CO2 measurements for neonatal, pediatric and adult patients</t>
  </si>
  <si>
    <t>measurements</t>
  </si>
  <si>
    <t>EtCO2,FiCO2</t>
  </si>
  <si>
    <t>respiration rate</t>
  </si>
  <si>
    <t>0 bpm 150 bpm</t>
  </si>
  <si>
    <t>spo2</t>
  </si>
  <si>
    <t>printer</t>
  </si>
  <si>
    <t>disply</t>
  </si>
  <si>
    <t>color screen</t>
  </si>
  <si>
    <t>wave form trends</t>
  </si>
  <si>
    <t>trends storage</t>
  </si>
  <si>
    <t>yes 24hr.,specify</t>
  </si>
  <si>
    <t>accuracy</t>
  </si>
  <si>
    <t>alarms</t>
  </si>
  <si>
    <t>yes, visual and audible,specify</t>
  </si>
  <si>
    <t>Battery operating time</t>
  </si>
  <si>
    <t>hr? specify</t>
  </si>
  <si>
    <t>power Supply</t>
  </si>
  <si>
    <t>220 VAC / 60 HZ</t>
  </si>
  <si>
    <t>All standard accessories required.</t>
  </si>
  <si>
    <t>Yes ,Provide Itemized Price</t>
  </si>
  <si>
    <t>Screen Size</t>
  </si>
  <si>
    <t>Not less than 17Inch Medical grade TFT Type</t>
  </si>
  <si>
    <t>Mounting Bracket</t>
  </si>
  <si>
    <t>Yes, Swivel base, wall or ceiling mounting according to Hosp. requirements.</t>
  </si>
  <si>
    <t>Wired remote control pad or fixed</t>
  </si>
  <si>
    <t>Yes, with each monitor- specify.</t>
  </si>
  <si>
    <t>PARAMETERS TO BE MONITORED</t>
  </si>
  <si>
    <t>ECG / Resp , Heart Rate</t>
  </si>
  <si>
    <t>Yes, 5 lead</t>
  </si>
  <si>
    <t>Spo2</t>
  </si>
  <si>
    <t>Yes , Nellcor Oximax OR Massimo set</t>
  </si>
  <si>
    <t>Dual Temperature</t>
  </si>
  <si>
    <t>NIBP</t>
  </si>
  <si>
    <t>Dual IBP</t>
  </si>
  <si>
    <t>Monitor Type</t>
  </si>
  <si>
    <t>Modular</t>
  </si>
  <si>
    <t>Network port</t>
  </si>
  <si>
    <t>Interface</t>
  </si>
  <si>
    <t>USP</t>
  </si>
  <si>
    <t>TRENDING Hrs.</t>
  </si>
  <si>
    <t>Not less than 72 hrs. for all monitored parameters</t>
  </si>
  <si>
    <t>Haemodynamic &amp; Drug Calculation</t>
  </si>
  <si>
    <t>Advance Arrhythmia &amp; St Analysis</t>
  </si>
  <si>
    <t>All accessories required for the above parameters</t>
  </si>
  <si>
    <t>One set of the following</t>
  </si>
  <si>
    <t>1- Adult set 2- Pediatric set 3- Neonatal set</t>
  </si>
  <si>
    <t>The system should be based on the latest technology in Monitors, patient transport that cover all applications needed in ICU.</t>
  </si>
  <si>
    <t>The monitor should have Intensive care software for Adult, Pediatric.</t>
  </si>
  <si>
    <t>The monitor should provide a high level of accuracy of monitored parameters.</t>
  </si>
  <si>
    <t>The monitor should be mobile stand with lockable wheels (minimum of 5), with basket,</t>
  </si>
  <si>
    <t>The monitor should provide a high level of accuracy (e.g. 2% approximate for ECG) of all monitored parameters. Vendors should provide parameters accuracy details.</t>
  </si>
  <si>
    <t>The monitor should be modular with single or multi-parameters per module.</t>
  </si>
  <si>
    <t>The display should be color LCD and should have an approximate size of 21 inches with a high level of contrast, brightness, resolution, and visibility from a distance and at a wide angle. Monitored parameters values should be large enough to be</t>
  </si>
  <si>
    <t>read from a distance.</t>
  </si>
  <si>
    <t>The monitor should be a touchscreen.</t>
  </si>
  <si>
    <t>The monitor should be capable of displaying six (8) physiological waveforms simultaneously as a minimum.</t>
  </si>
  <si>
    <t>The monitor should be capable of interfacing with the Hospital and Bedside Clinical Information System (HCIS). It should be able to download any recorded parameter, waveforms and numerical data, to the HCIS. The vendor should submit a list of</t>
  </si>
  <si>
    <t>compatible HCIS. (Please Provide it as itemized price)</t>
  </si>
  <si>
    <t>The vendor should provide state of the art technology for information technology used in the monitor applications.</t>
  </si>
  <si>
    <t>The vendor should provide an itemized price for all clinical software that is used on the monitor (vendor should support documents with evidence that prove the benefit of the clinical programs)</t>
  </si>
  <si>
    <t>The unit should be well constructed with durable materials to withstand typical abuse, heavy used environment. The vendor should provide support document that proves the durability of his product (International reference site should be mentioned).</t>
  </si>
  <si>
    <t>The monitor should be capable of providing an auxiliary ECG output signal for defibrillator/IABP synchronization, and an auxiliary BP output signal for IABP synchronization (preferable).</t>
  </si>
  <si>
    <t>The monitor should provide user-adjustable visual and audible alarms tailored for individual parameters.</t>
  </si>
  <si>
    <t>The monitor should be capable of providing graphical and numerical 24-hours trends of all monitored parameters.</t>
  </si>
  <si>
    <t>The monitor should be software-upgradeable to include future updates and/or additions of software application packages.</t>
  </si>
  <si>
    <t>The vendor should provide detailed technical information for the unique feature in the monitor.</t>
  </si>
  <si>
    <t>The vendor should provide detailed technical information about the following:</t>
  </si>
  <si>
    <t>HR Accuracy</t>
  </si>
  <si>
    <t>ECG HR range, bpm</t>
  </si>
  <si>
    <t>Arrhythmia detect technique and number of lead analyzed</t>
  </si>
  <si>
    <t>ST technique and No. of leads analyzed</t>
  </si>
  <si>
    <t>Respiration method and Waveform displayed feature</t>
  </si>
  <si>
    <t>DISPLAY Size, (cm) in</t>
  </si>
  <si>
    <t>Display User Interface feature</t>
  </si>
  <si>
    <t>Remote display availability</t>
  </si>
  <si>
    <t>Trending Parameters</t>
  </si>
  <si>
    <t>Networking and Centralization.</t>
  </si>
  <si>
    <t>Hardwired/wireless</t>
  </si>
  <si>
    <t>Communication protocols</t>
  </si>
  <si>
    <t>Alarm Types and Feature for the machine</t>
  </si>
  <si>
    <t>The monitor should be capable of recording and display in waveforms and numerical values the following parameters (please provide it as itemized price):</t>
  </si>
  <si>
    <t>ECG, with 5 leads display, detection of pacemaker spikes, and arrhythmia.</t>
  </si>
  <si>
    <t>Respiration, with waveform display and alarms.</t>
  </si>
  <si>
    <t>Invasive Pressure (IP).</t>
  </si>
  <si>
    <t>Pulse Oximetry (SpO2), with Nellcor-Oxymax or Massimo RD Set cables and finger probes.</t>
  </si>
  <si>
    <t>Non-Invasive Blood Pressure (NIBP), and quick-connect hoses.</t>
  </si>
  <si>
    <t>Temperature, in two channels for two simultaneous probes, skin and rectal.</t>
  </si>
  <si>
    <t>End-Tidal CO2 (EtCO2), with waveform display, rapid warm-up and calibration times, and low dead-space connectors.</t>
  </si>
  <si>
    <t>Level of Consciousness.</t>
  </si>
  <si>
    <t>The vendor should provide an itemized price for different modules.</t>
  </si>
  <si>
    <t>The monitor should have a module that can measure at the same time:</t>
  </si>
  <si>
    <t>ECG, RESP.</t>
  </si>
  <si>
    <t>Yes, QTY: 1</t>
  </si>
  <si>
    <t>Pulse Oximetry (SpO2), Nellcor-Oxymax / Massimo ACCORDING TO THE SUPPLIES CONTRACT IN SECTOR</t>
  </si>
  <si>
    <t>Non-Invasive Blood Pressure (NIBP).</t>
  </si>
  <si>
    <t>Invasive Blood Pressure (IBP).</t>
  </si>
  <si>
    <t>Yes, QTY: 3</t>
  </si>
  <si>
    <t>Temperature.</t>
  </si>
  <si>
    <t>Yes, QTY: 2</t>
  </si>
  <si>
    <t>All patient input should be defibrillator-protected.</t>
  </si>
  <si>
    <t>All cables, probes, and transducers (except for disposables) for all required parameters should be provided with the monitor, for adults and Pediatric.</t>
  </si>
  <si>
    <t>All Hardware and Accessories for each module should be designed for all type of patient use (provide itemized price).</t>
  </si>
  <si>
    <t>The vendor should provide an itemized price for all option, accessories on the machine.</t>
  </si>
  <si>
    <t>The manufacturer should guaranty that spare parts and technical support will be provided for at least ten years.</t>
  </si>
  <si>
    <t>Hardware and software should be industry standard with the latest specification; the vendor should provide a specification of both hardware and software used in the system.</t>
  </si>
  <si>
    <t>The vendor should provide an itemized price for all options in the system.</t>
  </si>
  <si>
    <t>The unit should be provided with a line (power) cord of acceptable durability, quality, length, and should be secured with adequate strain reliefs.</t>
  </si>
  <si>
    <t>The chassis should be grounded and grounding resistance should not exceed 0.15 ohm.</t>
  </si>
  <si>
    <t>If the unit is double insulated, it should be so labeled.</t>
  </si>
  <si>
    <t>Electrical leakage current from the chassis of the system should not exceed [0.5 mA per IEC 601-1 or 0.3 mA in the U.S. per NFPA 99-1993].Operator safety and system performance should not be adversely affected by fluid spills.</t>
  </si>
  <si>
    <t>The system performance should not be affected by EMI radiated or conducted through the power lines from another device.</t>
  </si>
  <si>
    <t>The power cord should be automatic retractable.</t>
  </si>
  <si>
    <t>The vendor should provide a full warranty of at least three (3) years.</t>
  </si>
  <si>
    <t>General Specifications and Requirements:</t>
  </si>
  <si>
    <t>Power Supply: 230 VAC 60 Hz.</t>
  </si>
  <si>
    <t>Hospital Grade British type Power Plugs, Line Cords, and Strain Relief.</t>
  </si>
  <si>
    <t>The unit must meet the applicable requirements and standards of the Underwriters Laboratories (UL), CE mark, IEC, ISO, and/or FDA Approval.</t>
  </si>
  <si>
    <t>The unit should be manufactured according to GMP guidelines.</t>
  </si>
  <si>
    <t>Labeled with all appropriate operation and safety tags and symbols.</t>
  </si>
  <si>
    <t>Switches, knobs, and other controls should be visible and clearly identified, and their functions should be self-evident.</t>
  </si>
  <si>
    <t>Switches, knobs, and other controls should be protected against accidental setting changes and should be sealed against penetration of liquids.</t>
  </si>
  <si>
    <t>The unit should be simple to operate and easy to clean and disinfect with Isopropanol alcohol 70%.</t>
  </si>
  <si>
    <t>The exterior should be well constructed with durable fluid/shock resistant materials to withstand typical abuse and cleaning.</t>
  </si>
  <si>
    <t>Rugged to handle in the rough transport environment.</t>
  </si>
  <si>
    <t>The unit should have no sharp edges. All external components should be securely mounted.</t>
  </si>
  <si>
    <t>All available options, consumables, or disposables deemed necessary for the intended function of the equipment and not listed in the Technical Specifications should be included and specified.</t>
  </si>
  <si>
    <t>Provide Itemized Price</t>
  </si>
  <si>
    <t>Wall mount brackets as itemized price</t>
  </si>
  <si>
    <t>ETCO2 itemized</t>
  </si>
  <si>
    <t>Central station itemized (license of 20 beds)</t>
  </si>
  <si>
    <t>Itemized: The monitor should have a module that can measure 8 waves at the same time as follows :</t>
  </si>
  <si>
    <t>Pulse Oximetry (SpO2), Nellcor-Oxymax or Massimo.</t>
  </si>
  <si>
    <t>EEG</t>
  </si>
  <si>
    <t>Cardiac Output.</t>
  </si>
  <si>
    <t>Adult, Pediatric and Neonatal</t>
  </si>
  <si>
    <t>Modular or Pre-configured</t>
  </si>
  <si>
    <t>MRI Compatible up to 3 Tesla</t>
  </si>
  <si>
    <t>PARAMETERS MEASURED</t>
  </si>
  <si>
    <t>ECG 3-5 Leads</t>
  </si>
  <si>
    <t>Heart Rate</t>
  </si>
  <si>
    <t>30 to 300 Beats per minutes</t>
  </si>
  <si>
    <t>2 x IBP</t>
  </si>
  <si>
    <t>Respiration</t>
  </si>
  <si>
    <t>SCREEN</t>
  </si>
  <si>
    <t>Size, inch</t>
  </si>
  <si>
    <t>10?, approximate</t>
  </si>
  <si>
    <t>Type, Color, LCD, TFT</t>
  </si>
  <si>
    <t>Channel</t>
  </si>
  <si>
    <t>6 Channels OR MORE</t>
  </si>
  <si>
    <t>OPTIONAL PARAMETERS</t>
  </si>
  <si>
    <t>Temperature</t>
  </si>
  <si>
    <t>Specify principle of measurement</t>
  </si>
  <si>
    <t>Data Recorder</t>
  </si>
  <si>
    <t>TRENDING (MEMORY)</t>
  </si>
  <si>
    <t>Parameters</t>
  </si>
  <si>
    <t>Graphical/Tabular</t>
  </si>
  <si>
    <t>Length of time, hr.</t>
  </si>
  <si>
    <t>DATA TRANSFER TO CONTROL ROOM</t>
  </si>
  <si>
    <t>Remote Control</t>
  </si>
  <si>
    <t>External Screen or PC</t>
  </si>
  <si>
    <t>ECG</t>
  </si>
  <si>
    <t>Fiber optic SPO2 sensors for adult pediatric &amp; neonatal .</t>
  </si>
  <si>
    <t>Cuff and hose for adult, pediatric &amp; neonatal .</t>
  </si>
  <si>
    <t>Gases measurement accessories</t>
  </si>
  <si>
    <t>Yes, for six months consumption.</t>
  </si>
  <si>
    <t>Pole mount bracket on 5 wheels MRI compatible.</t>
  </si>
  <si>
    <t>Yes WITH STAND</t>
  </si>
  <si>
    <t>POWER REQUIREMENT</t>
  </si>
  <si>
    <t>Battery built-in operation time.</t>
  </si>
  <si>
    <t>Not less than 60 min.</t>
  </si>
  <si>
    <t>Approved by FDA, CE, ISO</t>
  </si>
  <si>
    <t>12 inch Transport Monitor for Adult, Pediatric &amp; Neonate</t>
  </si>
  <si>
    <t>Configured</t>
  </si>
  <si>
    <t>STANDARD PARAMETERS FOR MONITOR</t>
  </si>
  <si>
    <t>Multi-lead ECG, respiration, NIBP, SpO2, temperature IBP minimum 1 port &amp; 2 is preferred</t>
  </si>
  <si>
    <t>- Number of leads</t>
  </si>
  <si>
    <t>3, 5</t>
  </si>
  <si>
    <t>- HR range, bpm</t>
  </si>
  <si>
    <t>30 - 300</t>
  </si>
  <si>
    <t>- Max lead displayed / Simultaneouly</t>
  </si>
  <si>
    <t>up to 4 / Specify</t>
  </si>
  <si>
    <t>- Alarm</t>
  </si>
  <si>
    <t>- Interpretation</t>
  </si>
  <si>
    <t>Arrhythmia detect</t>
  </si>
  <si>
    <t>- No. of leads analyzed</t>
  </si>
  <si>
    <t>RESPIRATION</t>
  </si>
  <si>
    <t>- Waveform display</t>
  </si>
  <si>
    <t>- Threshold control</t>
  </si>
  <si>
    <t>- Measurement technique</t>
  </si>
  <si>
    <t>Osillometric</t>
  </si>
  <si>
    <t>- Cuff Inflation Adjustment Range for Adult/Pediatric</t>
  </si>
  <si>
    <t>- Cuff Pressure Range for Adult/Pediatric</t>
  </si>
  <si>
    <t>0 to 300 mmHg</t>
  </si>
  <si>
    <t>Determination Time</t>
  </si>
  <si>
    <t>20 - 40 sec</t>
  </si>
  <si>
    <t>Pressure Reset Levels</t>
  </si>
  <si>
    <t>Resolutions of 5 mmHg upto maximum limits</t>
  </si>
  <si>
    <t>Systolic Determination</t>
  </si>
  <si>
    <t>Max:300 mmHg; Min:30 mmHg</t>
  </si>
  <si>
    <t>Diastolic Determination</t>
  </si>
  <si>
    <t>Max:195mmHg; Min :10 mmHg</t>
  </si>
  <si>
    <t>Map Determination (Medium Arterial Pressure</t>
  </si>
  <si>
    <t>Max:215 mmHg;Min :15 mmHg</t>
  </si>
  <si>
    <t>Pulse Rate Range</t>
  </si>
  <si>
    <t>30 - 200 BPM</t>
  </si>
  <si>
    <t>Over Pressure Cut off</t>
  </si>
  <si>
    <t>300 - 330 mmHg</t>
  </si>
  <si>
    <t>PULSE OXIMETRY</t>
  </si>
  <si>
    <t>- Accuracy</t>
  </si>
  <si>
    <t>1 Standard deviation</t>
  </si>
  <si>
    <t>-Adult/ Pediatric</t>
  </si>
  <si>
    <t>70 - 100 % 3.0 digits; under 70%</t>
  </si>
  <si>
    <t>- Saturation range</t>
  </si>
  <si>
    <t>0 - 100%</t>
  </si>
  <si>
    <t>- Pulse rate range</t>
  </si>
  <si>
    <t>20 - 250 bpm</t>
  </si>
  <si>
    <t>Specify probe type. Disposable/reusable</t>
  </si>
  <si>
    <t>Not less than 2.5</t>
  </si>
  <si>
    <t>- No.of inputs</t>
  </si>
  <si>
    <t>- Probe type</t>
  </si>
  <si>
    <t>Oral, axillary, rectal</t>
  </si>
  <si>
    <t>ALARMS &amp; TRENDING</t>
  </si>
  <si>
    <t>ALARMS</t>
  </si>
  <si>
    <t>- Systolic</t>
  </si>
  <si>
    <t>Preset at 30 mmHg low and 180 mmHg High</t>
  </si>
  <si>
    <t>- Diastolic</t>
  </si>
  <si>
    <t>Preset at 15 mmHg low and 130 mmHg High</t>
  </si>
  <si>
    <t>Silence active alarm</t>
  </si>
  <si>
    <t>TRENDING</t>
  </si>
  <si>
    <t>Monitor stores 24 hrs of data; up to 100 reading within time period</t>
  </si>
  <si>
    <t>-Parameters</t>
  </si>
  <si>
    <t>All</t>
  </si>
  <si>
    <t>-Graphical∕tubular</t>
  </si>
  <si>
    <t>Yes, Built in with integrated charger</t>
  </si>
  <si>
    <t>- Operating time</t>
  </si>
  <si>
    <t>Not less than 2.5 Hrs</t>
  </si>
  <si>
    <t>- Low battery alarm</t>
  </si>
  <si>
    <t>PRINTER/RECORDER</t>
  </si>
  <si>
    <t>Yes, Specify the paper type</t>
  </si>
  <si>
    <t>ALL THE ACCESSORIES SHOULD BE SUPPLY AS PER PARAMETERS</t>
  </si>
  <si>
    <t>IMPORTANT NOTE</t>
  </si>
  <si>
    <t>Please specify whether accessories are standard or optional, otherwise they will be considered standard</t>
  </si>
  <si>
    <t>- All sizes cuff for Adult</t>
  </si>
  <si>
    <t>- All sizes cuff for Pediatric &amp; neonate</t>
  </si>
  <si>
    <t>- Spo2 probe/adult (reusable &amp; disposable)</t>
  </si>
  <si>
    <t>- Spo2 probe/pedia and neonate (reusable &amp; disposable)</t>
  </si>
  <si>
    <t>- Temperature probes</t>
  </si>
  <si>
    <t>- Paper roll</t>
  </si>
  <si>
    <t>1 box</t>
  </si>
  <si>
    <t>Reusable &amp;Disposable ECG electrodes</t>
  </si>
  <si>
    <t>HIS compatible</t>
  </si>
  <si>
    <t>NEGATIVE AIR SYSTEM - HEPA FILTER</t>
  </si>
  <si>
    <t>FOR ICU THAT HAS NO ISOLATION SYSTEM</t>
  </si>
  <si>
    <t>EFFICIENCY OF FILTERING OF PARTICLES</t>
  </si>
  <si>
    <t>MORE THAN 99% FOR PARTICLES OF SIZE 0.3 MICRON</t>
  </si>
  <si>
    <t>HEPA FILTER</t>
  </si>
  <si>
    <t>PRE-FILTER</t>
  </si>
  <si>
    <t>HEPA FILTER CHANGE INDICATOR</t>
  </si>
  <si>
    <t>PRESSURE MEASUREMENT &amp; INDICATOR</t>
  </si>
  <si>
    <t>YES , INCLUDED</t>
  </si>
  <si>
    <t>NUMBER OF MOTORS</t>
  </si>
  <si>
    <t>TWO</t>
  </si>
  <si>
    <t>EXHAUST OUTPUT</t>
  </si>
  <si>
    <t>PROVIDE THE OFFERED TYPE INSTALLATION METHOD</t>
  </si>
  <si>
    <t>ELECTRICITY</t>
  </si>
  <si>
    <t>220 VOLTS , 60 HZ</t>
  </si>
  <si>
    <t>FDA , CDC , OSHA</t>
  </si>
  <si>
    <t>MUST PROVIDE ANY OF THEM</t>
  </si>
  <si>
    <t>Microprocessor controlled, Single chamber , Battery backup, external invasive pacemaker with asynchronous and inhibit pacing modes, incorporating LCD display for clear visual indication of pacer parameters and warning messages</t>
  </si>
  <si>
    <t>Single Chamber</t>
  </si>
  <si>
    <t>AOO, AAI, VOO, VVI</t>
  </si>
  <si>
    <t>RATE :</t>
  </si>
  <si>
    <t>- Range, ppm</t>
  </si>
  <si>
    <t>30 - 150</t>
  </si>
  <si>
    <t>- Graduation Intervel</t>
  </si>
  <si>
    <t>5 ppm</t>
  </si>
  <si>
    <t>1 ppm</t>
  </si>
  <si>
    <t>Rapid atrial pacing function</t>
  </si>
  <si>
    <t>up to 380/ min</t>
  </si>
  <si>
    <t>OUT PUT AMPLITUDE, mA</t>
  </si>
  <si>
    <t>- Atrium</t>
  </si>
  <si>
    <t>0.5 - 10 V, 1 - 20 mA</t>
  </si>
  <si>
    <t>- Ventricle</t>
  </si>
  <si>
    <t>SENSITIVITY, mV</t>
  </si>
  <si>
    <t>0.5 - 10</t>
  </si>
  <si>
    <t>REFRACTORY PERIOD, msec</t>
  </si>
  <si>
    <t>200 - 400</t>
  </si>
  <si>
    <t>-Type</t>
  </si>
  <si>
    <t>Any common type</t>
  </si>
  <si>
    <t>- Operation, hr</t>
  </si>
  <si>
    <t>- Low-battery Indicator</t>
  </si>
  <si>
    <t>DOUBLE - PHOTOTHERAPY UNIT</t>
  </si>
  <si>
    <t>FOR HYPERBILIRUBENEMIA</t>
  </si>
  <si>
    <t>FREESTANDING WITH LARGE CASTORS</t>
  </si>
  <si>
    <t>TUBE HOLDER</t>
  </si>
  <si>
    <t>CYLINDRICAL</t>
  </si>
  <si>
    <t>BULBS LIFE</t>
  </si>
  <si>
    <t>1000 hrs</t>
  </si>
  <si>
    <t>HEIGHT ADJUSTABLE</t>
  </si>
  <si>
    <t>MATTRESS</t>
  </si>
  <si>
    <t>BULB PROTECTION</t>
  </si>
  <si>
    <t>YES INCASE BULBS GOT BROKEN</t>
  </si>
  <si>
    <t>EFFECT OF BABY TEMP</t>
  </si>
  <si>
    <t>MINIMlL INCREASE TO BABY TEMP</t>
  </si>
  <si>
    <t>INTENSITY OF THE LIGHT</t>
  </si>
  <si>
    <t>UP TO 60 w/cm2/nm</t>
  </si>
  <si>
    <t>POWER</t>
  </si>
  <si>
    <t>220 VOLTS</t>
  </si>
  <si>
    <t>Microprocessor controlled operation and safeties</t>
  </si>
  <si>
    <t>Compression pressure shall be achieved by means of incorporated pump (no external connection to compresses air line shall be necessary)</t>
  </si>
  <si>
    <t>Features: Specify .</t>
  </si>
  <si>
    <t>Single Operation Button</t>
  </si>
  <si>
    <t>One push operation selects</t>
  </si>
  <si>
    <t>adjusts pressure manually</t>
  </si>
  <si>
    <t>Monitor/alarm Specify.</t>
  </si>
  <si>
    <t>One pump for calf and thigh cuffs .</t>
  </si>
  <si>
    <t>Calf and thigh cuffs available</t>
  </si>
  <si>
    <t>Pressure and control parameters should be specified:</t>
  </si>
  <si>
    <t>Pressure regulation method</t>
  </si>
  <si>
    <t>Approximate applied pressures should be as low as possible between 30 and 60 mm Hg for the calf (varies per body part) and not more than 200 mm Hg as a rule.</t>
  </si>
  <si>
    <t>Approximate cycle time range of 30 to 60 sec.</t>
  </si>
  <si>
    <t>The unit shall display important operating parameters and other alert messages and alarms. Specify display characteristics and list all displayed information.</t>
  </si>
  <si>
    <t>Specify high pressure safety cutoff points (preferably more than one level, fully independent) and breaking method</t>
  </si>
  <si>
    <t>Safety features should include:</t>
  </si>
  <si>
    <t>Splash proof front panel design</t>
  </si>
  <si>
    <t>Compression halt on alarm</t>
  </si>
  <si>
    <t>Maintenance-free operation</t>
  </si>
  <si>
    <t>1 meter anti kink tubing can be extended for convenient and safe pump positioning.</t>
  </si>
  <si>
    <t>secure snap lock connections to pump to prevent accidental disconnection.</t>
  </si>
  <si>
    <t>The unit should be portable, self contained incorporating mounting bracket for IV pole and bed rails</t>
  </si>
  <si>
    <t>The unit shall be able to connect to all types of garments available on the market (open-system) using universal tubing connectors (luer lock or snap-on)</t>
  </si>
  <si>
    <t>preferred</t>
  </si>
  <si>
    <t>SLEEVE THIGH SMALL</t>
  </si>
  <si>
    <t>QTY : 30</t>
  </si>
  <si>
    <t>SLEEVE THIGH MEDIUM</t>
  </si>
  <si>
    <t>SLEEVE THIGH LARGE</t>
  </si>
  <si>
    <t>SLEEVE KNEE SMALL</t>
  </si>
  <si>
    <t>SLEEVE KNEE MEDIUM</t>
  </si>
  <si>
    <t>QTY : 100</t>
  </si>
  <si>
    <t>SLEEVE KNEE LARGE</t>
  </si>
  <si>
    <t>QTY : 60</t>
  </si>
  <si>
    <t>PROVIDE PROVE OF USE FROM DIFFERENT HOSPITALS LOCALLY OR INTERNATIONALLY</t>
  </si>
  <si>
    <t>Adjustable pressure or pre-set pressure.</t>
  </si>
  <si>
    <t>Display real-time pressure or indicators for set pressure.</t>
  </si>
  <si>
    <t>Equipped with high pressure mechanical release valve.</t>
  </si>
  <si>
    <t>Shall allow one limb or two limb operation.</t>
  </si>
  <si>
    <t>Equipped with overpressure, leaking, kinked tubing, internal electronic malfunction low pressure and high pressure alarms.</t>
  </si>
  <si>
    <t>Peripheral circulatory assist units designed for sequential compression.</t>
  </si>
  <si>
    <t>VENDOR MUST PROVIDE ITEMIZED PRICES FOR ALL SLEEVES KIND AND SIZED TO BE SELECTED</t>
  </si>
  <si>
    <t>MUST</t>
  </si>
  <si>
    <t>VENDOR MUST PROVIDE FOC MACHINE WITH SUGGESTED NUMBER OF SLEEVES TO BE PURCHASED</t>
  </si>
  <si>
    <t>Modes</t>
  </si>
  <si>
    <t>NIV, NIV-ST , HiFLOW</t>
  </si>
  <si>
    <t>CPAP</t>
  </si>
  <si>
    <t>4 TO 20 cm H2O</t>
  </si>
  <si>
    <t>S/T</t>
  </si>
  <si>
    <t>4 to 40 cm H2O</t>
  </si>
  <si>
    <t>Parameters Control Ranges</t>
  </si>
  <si>
    <t>IPAP</t>
  </si>
  <si>
    <t>EPAP</t>
  </si>
  <si>
    <t>4 to 20 cm H2O</t>
  </si>
  <si>
    <t>Rate</t>
  </si>
  <si>
    <t>4 to 40 BPM</t>
  </si>
  <si>
    <t>Timed Inspiration</t>
  </si>
  <si>
    <t>0.5 to 3.0 sec</t>
  </si>
  <si>
    <t>IPAP &gt;Rise Time</t>
  </si>
  <si>
    <t>0.05 to 0.40 sec</t>
  </si>
  <si>
    <t>Oxygen Concentration (%O2)</t>
  </si>
  <si>
    <t>21 to 100%</t>
  </si>
  <si>
    <t>Display Ranges</t>
  </si>
  <si>
    <t>0 to 50 cm H2O</t>
  </si>
  <si>
    <t>0 to 120 BPM</t>
  </si>
  <si>
    <t>Exhaled Tidal Volume (VT)</t>
  </si>
  <si>
    <t>20 to 2000 ml</t>
  </si>
  <si>
    <t>Minute Ventilation (Min Vent)</t>
  </si>
  <si>
    <t>0 to 99 L/min</t>
  </si>
  <si>
    <t>Total Leak (Tot Leak)</t>
  </si>
  <si>
    <t>0 to 80%</t>
  </si>
  <si>
    <t>Patient Leak(Pt. Leak)</t>
  </si>
  <si>
    <t>0 to 100 L/min</t>
  </si>
  <si>
    <t>Peak Inspiratory Pressure (PIP)</t>
  </si>
  <si>
    <t>Percent of Patient Triggered Breaths (Pt. Trig)</t>
  </si>
  <si>
    <t>0 to 100%</t>
  </si>
  <si>
    <t>It/Tot</t>
  </si>
  <si>
    <t>Alarm Control Ranges</t>
  </si>
  <si>
    <t>High Pressure</t>
  </si>
  <si>
    <t>5 to 60 cm H2O</t>
  </si>
  <si>
    <t>Low Pressure</t>
  </si>
  <si>
    <t>Disabled;0 to 40 cm H2O</t>
  </si>
  <si>
    <t>Delay 0 to 60 sec</t>
  </si>
  <si>
    <t>Apnea</t>
  </si>
  <si>
    <t>Disabled; 20 to 40 sec</t>
  </si>
  <si>
    <t>Low Minute Ventilation</t>
  </si>
  <si>
    <t>Disabled; 1 to 99 L/min</t>
  </si>
  <si>
    <t>High Rate</t>
  </si>
  <si>
    <t>4 to 120 BPM</t>
  </si>
  <si>
    <t>Low Rate</t>
  </si>
  <si>
    <t>220 Vac - 60 Hz.</t>
  </si>
  <si>
    <t>Inspiratory flow on NIV, NIV-ST MODE</t>
  </si>
  <si>
    <t>2-220 L/MIN</t>
  </si>
  <si>
    <t>FLOW ON HIFLOW MODE</t>
  </si>
  <si>
    <t>2-70 L/MIN</t>
  </si>
  <si>
    <t>Hi Flow Canula, Open System</t>
  </si>
  <si>
    <t>Screen , and Monitoring</t>
  </si>
  <si>
    <t>Not less than 7' color , touch</t>
  </si>
  <si>
    <t>Humidifier</t>
  </si>
  <si>
    <t>REQUIRED</t>
  </si>
  <si>
    <t>Built In Turabian</t>
  </si>
  <si>
    <t>FDA, CE, SPECIFY OTHERS</t>
  </si>
  <si>
    <t>VENTILATOR</t>
  </si>
  <si>
    <t>Gas supply pressure</t>
  </si>
  <si>
    <t>40,6 - 87 psi</t>
  </si>
  <si>
    <t>PANUMATIC OPERATION</t>
  </si>
  <si>
    <t>Breathes per Minute / Accuracy / Range 1 second inspiretor / Range 2 second inspiretory</t>
  </si>
  <si>
    <t>10% / 0 - 30 bpm / 0 - 20 bpm</t>
  </si>
  <si>
    <t>Tidal Volume / Accuracy / Range 1 / Range 2</t>
  </si>
  <si>
    <t>10 % / 200 - 600 ml / 400 - 1500 ml</t>
  </si>
  <si>
    <t>Adjustable tidal volume</t>
  </si>
  <si>
    <t>Adjustable BpM</t>
  </si>
  <si>
    <t>Chilled and Adult settings</t>
  </si>
  <si>
    <t>Internal demand valve</t>
  </si>
  <si>
    <t>Antibreth stochking</t>
  </si>
  <si>
    <t>Manometer readout</t>
  </si>
  <si>
    <t>Adjustable relife with alarm</t>
  </si>
  <si>
    <t>Low source gas pressure alarm</t>
  </si>
  <si>
    <t>Ventilator Circuit</t>
  </si>
  <si>
    <t>Oxygen House</t>
  </si>
  <si>
    <t>Oxygen Regulator</t>
  </si>
  <si>
    <t>Internal air filter</t>
  </si>
  <si>
    <t>CPAP ventilator circuit Disp.</t>
  </si>
  <si>
    <t>yes ,50 set to be included with each unit</t>
  </si>
  <si>
    <t>FDA , CE , APPROVED.</t>
  </si>
  <si>
    <t>Modes of Ventilation</t>
  </si>
  <si>
    <t>Controlled / Assist modes</t>
  </si>
  <si>
    <t>Pressure, Volume &amp; Volume Guaranteed</t>
  </si>
  <si>
    <t>Intermittent modes</t>
  </si>
  <si>
    <t>SIMV-VC, SIMV-PC , SIMV-VG</t>
  </si>
  <si>
    <t>Two level of pressure mode</t>
  </si>
  <si>
    <t>BiPAP Invasive OR Equivelent BiPAP , NIV-ST ( with Mask )</t>
  </si>
  <si>
    <t>Inverse Ratio mode</t>
  </si>
  <si>
    <t>IRV/APRV or equivalent</t>
  </si>
  <si>
    <t>Spontaneous mode</t>
  </si>
  <si>
    <t>CPAP/PS mode</t>
  </si>
  <si>
    <t>NIV</t>
  </si>
  <si>
    <t>Mode Settings &amp; controls</t>
  </si>
  <si>
    <t>Tidal Volume</t>
  </si>
  <si>
    <t>2 - 2000 ml</t>
  </si>
  <si>
    <t>3 - 120 b/m</t>
  </si>
  <si>
    <t>FiO2</t>
  </si>
  <si>
    <t>21% - 100%</t>
  </si>
  <si>
    <t>Inspiratory Pressure</t>
  </si>
  <si>
    <t>1 - 80 cmH2O</t>
  </si>
  <si>
    <t>PEEP</t>
  </si>
  <si>
    <t>0 - 50 cmH2O</t>
  </si>
  <si>
    <t>Pressure Support</t>
  </si>
  <si>
    <t>0 - 60 cmH2O</t>
  </si>
  <si>
    <t>I:E ration</t>
  </si>
  <si>
    <t>1:9 to 4:1</t>
  </si>
  <si>
    <t>Inspiratory Time</t>
  </si>
  <si>
    <t>0.25 - 15 sec</t>
  </si>
  <si>
    <t>Flow Trigger</t>
  </si>
  <si>
    <t>1 - 9 l/m</t>
  </si>
  <si>
    <t>Pressure Trigger</t>
  </si>
  <si>
    <t>-10 to -0.25</t>
  </si>
  <si>
    <t>Inspiratory Pause</t>
  </si>
  <si>
    <t>Yes, Specify</t>
  </si>
  <si>
    <t>Pressure slope/rise time</t>
  </si>
  <si>
    <t>Bias Flow</t>
  </si>
  <si>
    <t>Tube Compensation</t>
  </si>
  <si>
    <t>Leak Compensation</t>
  </si>
  <si>
    <t>Trigger Compensation</t>
  </si>
  <si>
    <t>Apnea backup / rate</t>
  </si>
  <si>
    <t>Manual Breath</t>
  </si>
  <si>
    <t>Inspiratory Hold</t>
  </si>
  <si>
    <t>Expiratory Hold</t>
  </si>
  <si>
    <t>AutoPEEP measurement</t>
  </si>
  <si>
    <t>Weaning Parameters (P0.1, NIF &amp; RSBI)</t>
  </si>
  <si>
    <t>Lung Compliance &amp; Airway Resistance</t>
  </si>
  <si>
    <t>Monitored Parameters</t>
  </si>
  <si>
    <t>PIP, Pplat, MAP &amp; PEEP</t>
  </si>
  <si>
    <t>TV &amp; MV (controlled &amp; Spontaneous)</t>
  </si>
  <si>
    <t>Clinical Alarms (High/Low)</t>
  </si>
  <si>
    <t>Peak Pressure</t>
  </si>
  <si>
    <t>TV &amp; MV</t>
  </si>
  <si>
    <t>Patient Disconnect</t>
  </si>
  <si>
    <t>Leak</t>
  </si>
  <si>
    <t>Technical</t>
  </si>
  <si>
    <t>O2 sensor</t>
  </si>
  <si>
    <t>Specify Type</t>
  </si>
  <si>
    <t>Active Expiratory Valve (Autoclavable is preferred)</t>
  </si>
  <si>
    <t>electronic micropump nebulizer</t>
  </si>
  <si>
    <t>Display &amp; Control</t>
  </si>
  <si>
    <t>Colored Touch Screen not less than 12</t>
  </si>
  <si>
    <t>Patient circuit supported arm</t>
  </si>
  <si>
    <t>Backup battery</t>
  </si>
  <si>
    <t>not less than 2 hrs</t>
  </si>
  <si>
    <t>Mobile base/ cart with locking castors</t>
  </si>
  <si>
    <t>Central Gas inlets (O2 &amp; Air)</t>
  </si>
  <si>
    <t>Electricity 220v, 60 Hz or Auto.</t>
  </si>
  <si>
    <t>Air inlet Filter</t>
  </si>
  <si>
    <t>Technical Alarms</t>
  </si>
  <si>
    <t>Gas supply or power Failure, Vent inoperative &amp; Low battery</t>
  </si>
  <si>
    <t>Data Displayed</t>
  </si>
  <si>
    <t>Numerical, Graph/waveforms &amp; Loops</t>
  </si>
  <si>
    <t>Trends</t>
  </si>
  <si>
    <t>not less than 72 hrs for all patient data, Specify</t>
  </si>
  <si>
    <t>Patient Circuit</t>
  </si>
  <si>
    <t>1 Ea : Adult - Pediatric - Neonate</t>
  </si>
  <si>
    <t>WEANING MODE</t>
  </si>
  <si>
    <t>MANDATORY INCLUDED : with Reusable Sensors x Qty: 3 to operate weaning mode</t>
  </si>
  <si>
    <t>Additional Modes: PAV, ASV, PPS, NAVA &amp; BiLevel-VG or equivalent &amp; Smartcare with Capno</t>
  </si>
  <si>
    <t>Specify what you offer</t>
  </si>
  <si>
    <t>P/V tool, Low flow PV, Spirodynamic, Static PV loop, or equivalent &amp; others</t>
  </si>
  <si>
    <t>Open Lung tool, Lung Recruitment, FRC with PEEP inview or equivalent &amp; others</t>
  </si>
  <si>
    <t>EtCO2, EtO2, VCO2, VO2, EE &amp; RQ</t>
  </si>
  <si>
    <t>Specify Optional : Itemized Price</t>
  </si>
  <si>
    <t>Humedifier with Cahmber &amp; Heater Wire : Approved type in M.O.H</t>
  </si>
  <si>
    <t>To be supplied with the unit</t>
  </si>
  <si>
    <t>SYSTEM SELF CHECK</t>
  </si>
  <si>
    <t>NIV , NIV-ST</t>
  </si>
  <si>
    <t>50 - 2000 ml</t>
  </si>
  <si>
    <t>3 - 80 b/m</t>
  </si>
  <si>
    <t>1 - 60 cmH2O</t>
  </si>
  <si>
    <t>0 - 40 cmH2O</t>
  </si>
  <si>
    <t>BUILT IN</t>
  </si>
  <si>
    <t>electronic micro pump nebulizer</t>
  </si>
  <si>
    <t>OPTIONAL ITEMIZED PRICE</t>
  </si>
  <si>
    <t>Colored Touch Screen not less than 12 INCH</t>
  </si>
  <si>
    <t>ADJUSTABLE</t>
  </si>
  <si>
    <t>BRITISH STANDARD BOC</t>
  </si>
  <si>
    <t>Humedifier with Cahmber &amp; Heater Wire : Approved standard by sector</t>
  </si>
  <si>
    <t>INCLUDED WITH UNIT</t>
  </si>
  <si>
    <t>MOBILE CART</t>
  </si>
  <si>
    <t>INCLUDED WITH BASKET</t>
  </si>
  <si>
    <t>PLUG STANDARD</t>
  </si>
  <si>
    <t>LANGAUGE</t>
  </si>
  <si>
    <t>ENGLISH LANGUAGE</t>
  </si>
  <si>
    <t>INTERNATIONAL STANDARD SI</t>
  </si>
  <si>
    <t>APRV or equivalent</t>
  </si>
  <si>
    <t>included</t>
  </si>
  <si>
    <t>OPTIONAL</t>
  </si>
  <si>
    <t>BREATHING CIRCUIT</t>
  </si>
  <si>
    <t>100 WITH EACH UNIT , OPEN STANDARD</t>
  </si>
  <si>
    <t>DEVICE CERTIFICATION</t>
  </si>
  <si>
    <t>AIR COMPRESSOR INTEGRATED WITH THE DEVICE</t>
  </si>
  <si>
    <t>ITEMIZED PRICE</t>
  </si>
  <si>
    <t>PROVIDE WHERE THE DEVICE &amp; TECHNOLOGY WERE USED</t>
  </si>
  <si>
    <t>PROVIDE REF HOSPITALS</t>
  </si>
  <si>
    <t>BI-LEVEL MODE ( APRV )</t>
  </si>
  <si>
    <t>Inverse Ratio mode : IRV</t>
  </si>
  <si>
    <t>optional</t>
  </si>
  <si>
    <t>50 Ea : 30 Adult - 10 Pediatric - 10 NEONATE</t>
  </si>
  <si>
    <t>MANDATORY INCLUDED :with Reusable Sensors x Qty: 3 to operate weaning mode</t>
  </si>
  <si>
    <t>SpecifyOptional : Itemized Price</t>
  </si>
  <si>
    <t>Humedifier with Cahmber &amp; Heater Wire : Approved standard by sectors</t>
  </si>
  <si>
    <t>Adult, Pediatric &amp; Neonatal</t>
  </si>
  <si>
    <t>Transport</t>
  </si>
  <si>
    <t>MRI compatible Up to 3 Tesla</t>
  </si>
  <si>
    <t>Yes 10 CM FROM THE CORE</t>
  </si>
  <si>
    <t>VENTILATION MODE</t>
  </si>
  <si>
    <t>CMV, PEEP, CPAP, Other Specify</t>
  </si>
  <si>
    <t>0 - 2000 ml or wider</t>
  </si>
  <si>
    <t>Ventilation Rate</t>
  </si>
  <si>
    <t>0 - 60 per minute or wider</t>
  </si>
  <si>
    <t>Inspiratory time range</t>
  </si>
  <si>
    <t>Expiratory time range</t>
  </si>
  <si>
    <t>Expiratory flow range</t>
  </si>
  <si>
    <t>Pressure relief range</t>
  </si>
  <si>
    <t>Air way pressure indication</t>
  </si>
  <si>
    <t>Either, mechanically gauge or digital display</t>
  </si>
  <si>
    <t>Single circuit patient Disp.</t>
  </si>
  <si>
    <t>Yes, other specify , 50 set to be included with each unit</t>
  </si>
  <si>
    <t>AIR OXYGEN BLENDER, MRI COMPATIBLE</t>
  </si>
  <si>
    <t>built-in</t>
  </si>
  <si>
    <t>FiO2 Percent</t>
  </si>
  <si>
    <t>21 - 100 %</t>
  </si>
  <si>
    <t>PNEUMATIC POWERED</t>
  </si>
  <si>
    <t>Yes, O2 &amp; Medical air</t>
  </si>
  <si>
    <t>UNIT WEIGHT , KG, LBS.</t>
  </si>
  <si>
    <t>Pole mount with cylinder bracket MRI Compatible</t>
  </si>
  <si>
    <t>E cylinder regulator oxygen, MRI compatible.</t>
  </si>
  <si>
    <t>Yes, Qty. 1</t>
  </si>
  <si>
    <t>E cylinder regulator medical Air MRI compatible.</t>
  </si>
  <si>
    <t>PMG Hose with female connection compatible with Hospital gases for oxygen and medical.</t>
  </si>
  <si>
    <t>Aluminium E cylinder oxygen</t>
  </si>
  <si>
    <t>Yes, Qty. 3</t>
  </si>
  <si>
    <t>Aluminium E cylinder air</t>
  </si>
  <si>
    <t>Monitor included</t>
  </si>
  <si>
    <t>Yes : For patient vital Parameters</t>
  </si>
  <si>
    <t>ECG , Resp , NIBP , 2x IBP , TEMP , SPO2</t>
  </si>
  <si>
    <t>Masimo or Nellcor Oxi-max ( must comply with Sector Supplies Standard )</t>
  </si>
  <si>
    <t>Temp</t>
  </si>
  <si>
    <t>3 - 5 Wavforms</t>
  </si>
  <si>
    <t>&gt;=12"</t>
  </si>
  <si>
    <t>Ventilation parameters and Patient Vital Signs displayed on Same Monitor</t>
  </si>
  <si>
    <t>Ventilator</t>
  </si>
  <si>
    <t>Configuration</t>
  </si>
  <si>
    <t>Adult, Pediatric , Neonatal</t>
  </si>
  <si>
    <t>2-2000 mL</t>
  </si>
  <si>
    <t>0 - 80</t>
  </si>
  <si>
    <t>0.2 - 3 Sec</t>
  </si>
  <si>
    <t>3 - 100 L/Min, specify</t>
  </si>
  <si>
    <t>0 - 50</t>
  </si>
  <si>
    <t>21-100 %</t>
  </si>
  <si>
    <t>1:9 TO 4:1</t>
  </si>
  <si>
    <t>Adjustable PEEP</t>
  </si>
  <si>
    <t>0 - 40 cm H2O/ higher</t>
  </si>
  <si>
    <t>Assist / Control Mode</t>
  </si>
  <si>
    <t>Volume Mode</t>
  </si>
  <si>
    <t>Pressure Mode</t>
  </si>
  <si>
    <t>Spontaneous / CPAP Mode</t>
  </si>
  <si>
    <t>SIMV Mode</t>
  </si>
  <si>
    <t>Pressure, PA , MAP, PEEP.</t>
  </si>
  <si>
    <t>Inspiratory / Expiratory Time</t>
  </si>
  <si>
    <t>FiO2, Low/High minute volume, Low inspiratory pressure, High pressure, Loss of PEEP, Apnea, Inverse IE, High continuous pressure occlusion, High respiratory rate, Others.</t>
  </si>
  <si>
    <t>Breathing circuit Adult &amp; Pediatric Reusable</t>
  </si>
  <si>
    <t>3 set ( Option )</t>
  </si>
  <si>
    <t>Air Comp /Turbine as Air Backup Source</t>
  </si>
  <si>
    <t>YES, Specify</t>
  </si>
  <si>
    <t>BATTERY WITH CHARGER</t>
  </si>
  <si>
    <t>Built-in, operational hours on Battery &gt;= 6hrs</t>
  </si>
  <si>
    <t>Weight of ( Ventilator + Monitor )</t>
  </si>
  <si>
    <t>&lt;=12KG</t>
  </si>
  <si>
    <t>FDA, CE, ISO Approved.</t>
  </si>
  <si>
    <t>plug type</t>
  </si>
  <si>
    <t>british</t>
  </si>
  <si>
    <t>mobile cart</t>
  </si>
  <si>
    <t>required , 4-5 castors with basket</t>
  </si>
  <si>
    <t>certifications</t>
  </si>
  <si>
    <t>approved regulatory body</t>
  </si>
  <si>
    <t>circuit</t>
  </si>
  <si>
    <t>100 each included with the unit</t>
  </si>
  <si>
    <t>107</t>
  </si>
  <si>
    <t>Regulation Standard :</t>
  </si>
  <si>
    <t>FDA 510 (K) Clearance / CE Mark &amp; SFDA Registration</t>
  </si>
  <si>
    <t>Validated Up to Date Certificates Must be Submitted with the Offer</t>
  </si>
  <si>
    <t>Yes, Failure of Submission and Comply Will Disqualify the Offer</t>
  </si>
  <si>
    <t>Product Description :</t>
  </si>
  <si>
    <t>Range</t>
  </si>
  <si>
    <t>Laptop Ultrasound</t>
  </si>
  <si>
    <t>Purpose</t>
  </si>
  <si>
    <t>Used for point of care General Clinical Routine Applications.</t>
  </si>
  <si>
    <t>Console Design :</t>
  </si>
  <si>
    <t>Laptop / Hand Carried on height adjusted mobility Cart</t>
  </si>
  <si>
    <t>Cart Should Include the Following :Integrated Power SupplyProbe Portswheels with locking braking system</t>
  </si>
  <si>
    <t>Total Weight - (incl. battery)</t>
  </si>
  <si>
    <t>≤ ( 5 ) kg .</t>
  </si>
  <si>
    <t>Esay Acess mode keys</t>
  </si>
  <si>
    <t>Yes, (Specify)</t>
  </si>
  <si>
    <t>Screen Monitor</t>
  </si>
  <si>
    <t>≥ (12) inch. LCD with High Resolution</t>
  </si>
  <si>
    <t>Image To Screen Ratio @ highest Resolution</t>
  </si>
  <si>
    <t>&gt;=75%</t>
  </si>
  <si>
    <t>Security Lock</t>
  </si>
  <si>
    <t>Built-In Battery</t>
  </si>
  <si>
    <t>Battery scanning time</t>
  </si>
  <si>
    <t>1 hour</t>
  </si>
  <si>
    <t>Power Requirement</t>
  </si>
  <si>
    <t>220-240 V / 60 Hz</t>
  </si>
  <si>
    <t>Computing Capabilities :</t>
  </si>
  <si>
    <t>Operation System</t>
  </si>
  <si>
    <t>Windows or equivalent</t>
  </si>
  <si>
    <t>Integrated Hard Desk Type</t>
  </si>
  <si>
    <t>Flash memory≥15 GB for better shock Absorbance</t>
  </si>
  <si>
    <t>Fast System boot up</t>
  </si>
  <si>
    <t>Yes , Less than 30 Sec</t>
  </si>
  <si>
    <t>DVD /CD burner/USB port</t>
  </si>
  <si>
    <t>Clinical Applications :</t>
  </si>
  <si>
    <t>Radiology, abdominal, Small parts</t>
  </si>
  <si>
    <t>OB / Gyn, Breast</t>
  </si>
  <si>
    <t>Musculoskeletal</t>
  </si>
  <si>
    <t>Vascular</t>
  </si>
  <si>
    <t>Urology</t>
  </si>
  <si>
    <t>pediatrics Radiology</t>
  </si>
  <si>
    <t>Other Available Applications</t>
  </si>
  <si>
    <t>Multi Frequency Probes :</t>
  </si>
  <si>
    <t>One Each , With dedicated Operational Software</t>
  </si>
  <si>
    <t>Linear array</t>
  </si>
  <si>
    <t>3 -12 MHz (±2)</t>
  </si>
  <si>
    <t>Convex array</t>
  </si>
  <si>
    <t>2 - 5 MHz (±2)</t>
  </si>
  <si>
    <t>Phased array (TCD)</t>
  </si>
  <si>
    <t>1 - 5 MHz (±2)</t>
  </si>
  <si>
    <t>Active Probe Ports</t>
  </si>
  <si>
    <t>2-3 Active Ports</t>
  </si>
  <si>
    <t>Operating Modes :</t>
  </si>
  <si>
    <t>Brightness Mode (B-Mode) (2D)</t>
  </si>
  <si>
    <t>Motion Mode (M-Mode)</t>
  </si>
  <si>
    <t>Color Doppler mode</t>
  </si>
  <si>
    <t>Pulsed wave Doppler (PW) with HPRF</t>
  </si>
  <si>
    <t>High PRF Doppler Mode</t>
  </si>
  <si>
    <t>Color Flow Doppler Mode (CFM)</t>
  </si>
  <si>
    <t>Power Doppler Mode</t>
  </si>
  <si>
    <t>Continuous Wave Doppler</t>
  </si>
  <si>
    <t>Doplex Mode</t>
  </si>
  <si>
    <t>Triplex Mode</t>
  </si>
  <si>
    <t>Scanning Parameters :</t>
  </si>
  <si>
    <t>Imaging Depth, cm</t>
  </si>
  <si>
    <t>Not less than 30 cm</t>
  </si>
  <si>
    <t>Dynamic Range</t>
  </si>
  <si>
    <t>Up to 165 dB</t>
  </si>
  <si>
    <t>TGC Control</t>
  </si>
  <si>
    <t>Frame Rate 2D</t>
  </si>
  <si>
    <t>Specify Range</t>
  </si>
  <si>
    <t>Frame rate Color Doppler</t>
  </si>
  <si>
    <t>GrayScale Levels</t>
  </si>
  <si>
    <t>256 ( 8 bits )</t>
  </si>
  <si>
    <t>Scanning Automatic Optimization</t>
  </si>
  <si>
    <t>Capability for Auto optimization in 2D &amp; Doppler</t>
  </si>
  <si>
    <t>Digital Calipers</t>
  </si>
  <si>
    <t>Preprocessing</t>
  </si>
  <si>
    <t>Postprocessing</t>
  </si>
  <si>
    <t>Yes, (Measurment, adjust the Daynamic Range, TGC, color map &amp; Gain) on stored images</t>
  </si>
  <si>
    <t>Zoom , freeze , gain , save , print , cine review , text / picto , depth</t>
  </si>
  <si>
    <t>Doppler :</t>
  </si>
  <si>
    <t>PW in all probes</t>
  </si>
  <si>
    <t>Frequency Display</t>
  </si>
  <si>
    <t>Doppler baseline shift after freeze</t>
  </si>
  <si>
    <t>Velocity Display</t>
  </si>
  <si>
    <t>User – defined annotation</t>
  </si>
  <si>
    <t>Transmit focal zones</t>
  </si>
  <si>
    <t>Select between 1 to 8</t>
  </si>
  <si>
    <t>Digital reconstructed zoom</t>
  </si>
  <si>
    <t>16 levels</t>
  </si>
  <si>
    <t>Gain Control after freeze</t>
  </si>
  <si>
    <t>Adaptive Gain Compensation</t>
  </si>
  <si>
    <t>Directional color power Doppler</t>
  </si>
  <si>
    <t>Cine Features :</t>
  </si>
  <si>
    <t>Cine Storage</t>
  </si>
  <si>
    <t>Yes, (Still images / Clips / Volume)</t>
  </si>
  <si>
    <t>Length / Capacity</t>
  </si>
  <si>
    <t>140 MB (up to 3000 images)</t>
  </si>
  <si>
    <t>Scanning Features :</t>
  </si>
  <si>
    <t>Speckle Reduction Imaging</t>
  </si>
  <si>
    <t>Yes, Organ Specific</t>
  </si>
  <si>
    <t>Trapeziodal Imaging / Virtual Convex</t>
  </si>
  <si>
    <t>B-Mode Steering</t>
  </si>
  <si>
    <t>Compound Imaging</t>
  </si>
  <si>
    <t>(Panoramic Imaging) - Free Style Extended Imaging</t>
  </si>
  <si>
    <t>Yes, Min 30 cm</t>
  </si>
  <si>
    <t>Tissue Harmonic Imaging</t>
  </si>
  <si>
    <t>TGC (Time Gain Compensation)</t>
  </si>
  <si>
    <t>Color flow mapping</t>
  </si>
  <si>
    <t>Standard</t>
  </si>
  <si>
    <t>Automatic Optimization</t>
  </si>
  <si>
    <t>Yes, for B-Mode, Color Doppler and PW Doppler</t>
  </si>
  <si>
    <t>Automatic Doppler Calculations</t>
  </si>
  <si>
    <t>Adjustable Transmit Focus</t>
  </si>
  <si>
    <t>Dynamic Receive Focus</t>
  </si>
  <si>
    <t>Selectable Dynamic Range</t>
  </si>
  <si>
    <t>Advance Needle Visualization</t>
  </si>
  <si>
    <t>B - Color For Color Coding of Grey Levels</t>
  </si>
  <si>
    <t>Automatic Frequency and focal zone optimization with depth adjustment</t>
  </si>
  <si>
    <t>Zoom / Pan :</t>
  </si>
  <si>
    <t>Real- time image</t>
  </si>
  <si>
    <t>Frozen image</t>
  </si>
  <si>
    <t>Connectivity :</t>
  </si>
  <si>
    <t>Integration and Network</t>
  </si>
  <si>
    <t>Yes, LAN Speed not less than 1G bit and Wifi if applicaple</t>
  </si>
  <si>
    <t>Wireless Connection</t>
  </si>
  <si>
    <t>Performing Measurements and Calculations in Current as well as already Stored Images and Clips.</t>
  </si>
  <si>
    <t>Storage and Playback of M-mode, PW Spectral Doppler.</t>
  </si>
  <si>
    <t>Recalculation for stored images</t>
  </si>
  <si>
    <t>Security / Privacy :</t>
  </si>
  <si>
    <t>Accessories :</t>
  </si>
  <si>
    <t>Secondary Battery</t>
  </si>
  <si>
    <t>Carrying Case</t>
  </si>
  <si>
    <t>Requirement :</t>
  </si>
  <si>
    <t>Supplier is an authorized representative of the manufacturer by SFDA</t>
  </si>
  <si>
    <t>Yes (Attach official documents)</t>
  </si>
  <si>
    <t>Attach MDMA Certificate</t>
  </si>
  <si>
    <t>Yes (Give the MDMA Number)</t>
  </si>
  <si>
    <t>APPLICATION AREA</t>
  </si>
  <si>
    <t>Adult , Pediatric , NICU</t>
  </si>
  <si>
    <t>CENTRAL STATION</t>
  </si>
  <si>
    <t>Yes MEDICAL GRADE</t>
  </si>
  <si>
    <t>No. of Patient</t>
  </si>
  <si>
    <t>Liscence for 4 Beds</t>
  </si>
  <si>
    <t>Display Monitor</t>
  </si>
  <si>
    <t>High resolution color not less than 19 Inch , Flat screen TFT. Type</t>
  </si>
  <si>
    <t>Number Of Monitors</t>
  </si>
  <si>
    <t>TO FIT ALL LISENCES REQUESTED</t>
  </si>
  <si>
    <t>Trending Full Disclosure</t>
  </si>
  <si>
    <t>Not Less Than 72 Hrs.</t>
  </si>
  <si>
    <t>Operation</t>
  </si>
  <si>
    <t>Fixed key and menu driven/touch screen, or other - Specify</t>
  </si>
  <si>
    <t>Communication</t>
  </si>
  <si>
    <t>Network, central station, remote bedside monitor</t>
  </si>
  <si>
    <t>Bed To Bed Communication</t>
  </si>
  <si>
    <t>Configurable Reporting</t>
  </si>
  <si>
    <t>ECG interpretation</t>
  </si>
  <si>
    <t>Computer medical grade</t>
  </si>
  <si>
    <t>keyboard and mouse.</t>
  </si>
  <si>
    <t>Wireless or wired Specify</t>
  </si>
  <si>
    <t>4 Channel, Digital</t>
  </si>
  <si>
    <t>Yes, One for the system</t>
  </si>
  <si>
    <t>Laser Printer</t>
  </si>
  <si>
    <t>Data</t>
  </si>
  <si>
    <t>All, Patients</t>
  </si>
  <si>
    <t>Waveforms</t>
  </si>
  <si>
    <t>Strip Chart</t>
  </si>
  <si>
    <t>Remote Operation</t>
  </si>
  <si>
    <t>From bedside monitor</t>
  </si>
  <si>
    <t>Alarm - Audio and Visible</t>
  </si>
  <si>
    <t>Alarm Lamp and flashing</t>
  </si>
  <si>
    <t>Central Station Must Be Compatible with the selected Bed Side Monitor</t>
  </si>
  <si>
    <t>MUST BE INTERFACED WITH BED SIDE MONITOR FROM SAME MANUFACTURER</t>
  </si>
  <si>
    <t>Liscence for 8 Beds</t>
  </si>
  <si>
    <t>Liscence for 12 Beds</t>
  </si>
  <si>
    <t>Liscence for 20 Beds</t>
  </si>
  <si>
    <t>Liscence for 16 Beds</t>
  </si>
  <si>
    <t>Capability</t>
  </si>
  <si>
    <t>upgradable to 24</t>
  </si>
  <si>
    <t>High resolution color not less than 19 Inch Medical grade, Flat screen TFT. Type</t>
  </si>
  <si>
    <t>Two screen with configurable Number of patient , Specify</t>
  </si>
  <si>
    <t>MONITORS , Bedside .</t>
  </si>
  <si>
    <t>14 Monitors</t>
  </si>
  <si>
    <t>Not less than 19 Inch Medical grade TFT Type</t>
  </si>
  <si>
    <t>FDA, CE , HL7 ICU information system</t>
  </si>
  <si>
    <t>Modular with ability to provide continuous monitoring during transport in the patient</t>
  </si>
  <si>
    <t>USB</t>
  </si>
  <si>
    <t>Adult : specify what will be provided in details</t>
  </si>
  <si>
    <t>EEG : with accessories for 16 patient</t>
  </si>
  <si>
    <t>Included - Qty : 1</t>
  </si>
  <si>
    <t>Etco2 : with accessories for 16 patient</t>
  </si>
  <si>
    <t>BIS : with accessories for 16 patient</t>
  </si>
  <si>
    <t>Non Invasive Cardiac Output</t>
  </si>
  <si>
    <t>Itemized - Qty : 1</t>
  </si>
  <si>
    <t>Cardiac Output / PICO</t>
  </si>
  <si>
    <t>LIGHT WEIGHT, PORTABLE DESIGN</t>
  </si>
  <si>
    <t>CONTINUOUS DELIVERY OF INHALED NITRIC OXIDE, DOSING-MONITORING SYNCHRONIZATION , CLOSED LOOP TYPE</t>
  </si>
  <si>
    <t>LONG BATTERY LIFE: LEAD ACID TYPE WITH AUTO RECHARGE 5 HOURS FULLY CHARGED</t>
  </si>
  <si>
    <t>PUSH BUTTON ZEROING FOR CALIBRATION</t>
  </si>
  <si>
    <t>SHALL BE COMPATIBLE WITH HIGH FREQUENCY VENTILATION</t>
  </si>
  <si>
    <t>BIDDER SHALL SPECIFY THE SIZE AND TYPE OF DISPLAY</t>
  </si>
  <si>
    <t>VISUAL INDICATORS ON DISPLAY AT LEAST:</t>
  </si>
  <si>
    <t>RANGE OF NO AND NO2 IN PPM</t>
  </si>
  <si>
    <t>O2 CONCENTRATION</t>
  </si>
  <si>
    <t>NO DELIVERY FLOW RATE IN LPM</t>
  </si>
  <si>
    <t>BATTERY INDICATOR</t>
  </si>
  <si>
    <t>SAMPLE LINE OCCLUSION</t>
  </si>
  <si>
    <t>DIMENSIONS : 25.4 CM H X 30.5 CM W X 12.7 CM D</t>
  </si>
  <si>
    <t>WEIGHT &lt;=6.5KG</t>
  </si>
  <si>
    <t>COMPATIBLE WITH STANDARD AND PORTABLE NITRIC OXIDE CYLINDERS</t>
  </si>
  <si>
    <t>GASES DETECTED: NITRIC OXIDE (NO), NITROGEN DIOXIDE (NO2), OXYGEN (O2)</t>
  </si>
  <si>
    <t>CONCENTRATION RANGE:</t>
  </si>
  <si>
    <t>NITRIC OXIDE (NO) :P 0 TO 100 PPM, DOSE SET BY TOUCH SCREEN IN 0.1PPM RESOLUSION AT ALL TREATMENT RANGE</t>
  </si>
  <si>
    <t>NITROGEN DIOXIDE (NO2): 0 TO 12 PPM</t>
  </si>
  <si>
    <t>OXYGEN (O2): 5 TO 100%</t>
  </si>
  <si>
    <t>NO MASS FLOWMETER : 0 TO 2 LPM,10 CC/MIN RESOLUTION</t>
  </si>
  <si>
    <t>BIDDER SHALL LIST ALL THE AVAILABLE ACCESSORIES</t>
  </si>
  <si>
    <t>COMPLIANCE WITH STANDARDS &amp; LEGISLATION:</t>
  </si>
  <si>
    <t>SHOULD HAVE A FDA APPROVAL AND/OR CE MARK &amp; SFDA REGISTRATION, WHERE APPLICABLE.LIST ANY OTHER INTERNATIONAL STANDARDS (CE, UL, TUV, CSA), IF ANY.</t>
  </si>
  <si>
    <t>ALL OTHER BASIC ACCESSORIES DEEMED NECESSARY THAT ARE NOT MENTIONED IN THIS SPECIFICATION BUT ARE REQUIRED FOR FULL FUNCTION AND HIGHEST CLINICAL OUTCOMES AND OUTPUT OF THE EQUIPMENT MUST BE INCLUDED</t>
  </si>
  <si>
    <t>INCUBATOR CONVERTED TO WARMER</t>
  </si>
  <si>
    <t>Mobile-Microprocessor controlled</t>
  </si>
  <si>
    <t>TEMPERATURE CONTROL</t>
  </si>
  <si>
    <t>RANGE, C degree</t>
  </si>
  <si>
    <t>Air (increment)</t>
  </si>
  <si>
    <t>20-42 approx.</t>
  </si>
  <si>
    <t>Skin (increment)</t>
  </si>
  <si>
    <t>36-38 approx.</t>
  </si>
  <si>
    <t>TEMPERATURE DISPLAY</t>
  </si>
  <si>
    <t>Temperature range 0c for Air</t>
  </si>
  <si>
    <t>20 - 42</t>
  </si>
  <si>
    <t>Temperature range for Skin</t>
  </si>
  <si>
    <t>22 - 40</t>
  </si>
  <si>
    <t>High air temp</t>
  </si>
  <si>
    <t>Low air temp</t>
  </si>
  <si>
    <t>High skin temp</t>
  </si>
  <si>
    <t>Low skin temp</t>
  </si>
  <si>
    <t>Fan failure</t>
  </si>
  <si>
    <t>Sensor failure</t>
  </si>
  <si>
    <t>Power failure</t>
  </si>
  <si>
    <t>BACKUP THERMOSTAT</t>
  </si>
  <si>
    <t>HEATER POWER INDICATOR</t>
  </si>
  <si>
    <t>HAND PORTS</t>
  </si>
  <si>
    <t>TUBING PORTS</t>
  </si>
  <si>
    <t>O2 INLET PORTS CONTROLLERS</t>
  </si>
  <si>
    <t>SUPPLEMENTAL HUMIDITY</t>
  </si>
  <si>
    <t>Yes , Up to 95%</t>
  </si>
  <si>
    <t>INTERNAL NOISE, dB</t>
  </si>
  <si>
    <t>Less Than 40 dB</t>
  </si>
  <si>
    <t>DOUBLE WALL CANOPY</t>
  </si>
  <si>
    <t>Handling Flaps</t>
  </si>
  <si>
    <t>Lars. Front Flap</t>
  </si>
  <si>
    <t>WEIGHING DIGITAL SCALE</t>
  </si>
  <si>
    <t>BEND ANGLE</t>
  </si>
  <si>
    <t>Variable</t>
  </si>
  <si>
    <t>Trendeln Burs</t>
  </si>
  <si>
    <t>Fowler mechanism</t>
  </si>
  <si>
    <t>SEPARATE X-RAY FIL;M</t>
  </si>
  <si>
    <t>Cassette compartments, Yes</t>
  </si>
  <si>
    <t>OVERHEAD SHELF FOR MONITORS</t>
  </si>
  <si>
    <t>EQUIPMENT RAIL SYSTEM</t>
  </si>
  <si>
    <t>I.V. ROD TELESCOPIC ASSEMBLY</t>
  </si>
  <si>
    <t>BASE COMPARTMENT WITH SHELVES</t>
  </si>
  <si>
    <t>ANTI-STATIC CASTORS</t>
  </si>
  <si>
    <t>4 (All with locking device)</t>
  </si>
  <si>
    <t>220 Volt - 60 Hz.</t>
  </si>
  <si>
    <t>WATER TANK</t>
  </si>
  <si>
    <t>Screen Display , Type &amp; Size</t>
  </si>
  <si>
    <t>LCD , Other Specify</t>
  </si>
  <si>
    <t>Display Temp ( different modes ) humidity , O2 Concentration , babys weight</t>
  </si>
  <si>
    <t>Yes, Other Specify</t>
  </si>
  <si>
    <t>Asperators Assembly with clamping Device</t>
  </si>
  <si>
    <t>Oxygen /Air Blender Assembly</t>
  </si>
  <si>
    <t>Oxygen Flow Meter Assebly</t>
  </si>
  <si>
    <t>0 to 5 liter /minute</t>
  </si>
  <si>
    <t>PMG Oxygen &amp; Medical connecting oses.</t>
  </si>
  <si>
    <t>Oxygen Monitor AND analyser</t>
  </si>
  <si>
    <t>Infant skin temp probe,</t>
  </si>
  <si>
    <t>Oxygen Hood for Neonate</t>
  </si>
  <si>
    <t>Humidification Pads</t>
  </si>
  <si>
    <t>Yes pack / specify</t>
  </si>
  <si>
    <t>Air Intake filler pack</t>
  </si>
  <si>
    <t>Yes / specify</t>
  </si>
  <si>
    <t>Mattress foam - staple - check covered.</t>
  </si>
  <si>
    <t>Mattress covers reusable</t>
  </si>
  <si>
    <t>I.V. Rod</t>
  </si>
  <si>
    <t>Temprature Probe</t>
  </si>
  <si>
    <t>SAFETY STANDARDS</t>
  </si>
  <si>
    <t>IEC-601Part 1&amp;2, EN 46000 or others.</t>
  </si>
  <si>
    <t>REGULATORY COMPLIAANCES</t>
  </si>
  <si>
    <t>UL, CE, ISO FDA or others.</t>
  </si>
  <si>
    <t>THE INCUBATOR ELECTRONIC &amp; WIRE SHOLD</t>
  </si>
  <si>
    <t>BE WATER BROVE</t>
  </si>
  <si>
    <t>BATTERY BUILLT IN 8HR RECHARGABLE</t>
  </si>
  <si>
    <t>EASE TO SAPARATED IN PART</t>
  </si>
  <si>
    <t>Can be Operated From Both Sides</t>
  </si>
  <si>
    <t>All access needed</t>
  </si>
  <si>
    <t>20- 42 approx.</t>
  </si>
  <si>
    <t>36 - 38 approx.</t>
  </si>
  <si>
    <t>Less Than 40 dB : Specify</t>
  </si>
  <si>
    <t>HNADLING FLIP</t>
  </si>
  <si>
    <t>Trendelnburg</t>
  </si>
  <si>
    <t>FOWLER MECHANISM</t>
  </si>
  <si>
    <t>SEPARATE X-RAY FILM</t>
  </si>
  <si>
    <t>I.V ROD TELESCOPIC ASSEMBLY</t>
  </si>
  <si>
    <t>BASE COMPARTMENT WITH DRAWER</t>
  </si>
  <si>
    <t>ANTI -STATIC CASTORS</t>
  </si>
  <si>
    <t>Display Temp ( different modes ) humidity , babys weight</t>
  </si>
  <si>
    <t>Yes , Other Specify</t>
  </si>
  <si>
    <t>IEC - 601Part 1&amp;2</t>
  </si>
  <si>
    <t>CE , FDA</t>
  </si>
  <si>
    <t>REGULATORY COMPLIANCES</t>
  </si>
  <si>
    <t>MOBILE OR TRANSPORT</t>
  </si>
  <si>
    <t>Air</t>
  </si>
  <si>
    <t>22 - 38 approx.</t>
  </si>
  <si>
    <t>Skin</t>
  </si>
  <si>
    <t>34 - 42</t>
  </si>
  <si>
    <t>Air, display type</t>
  </si>
  <si>
    <t>30 - 45 approx.</t>
  </si>
  <si>
    <t>Skin, display type</t>
  </si>
  <si>
    <t>Range, ?C</t>
  </si>
  <si>
    <t>17 - 45</t>
  </si>
  <si>
    <t>Yes , at least 3 ports</t>
  </si>
  <si>
    <t>Yes,1 respiratory, 2 accessory</t>
  </si>
  <si>
    <t>O2 INLET PORTS/ CONTROLLERS</t>
  </si>
  <si>
    <t>Standard/Optional, Specify</t>
  </si>
  <si>
    <t>SUPPLEMENTAL HUMIDITY, ADJUSTABLE</t>
  </si>
  <si>
    <t>220-240 V 60Hz</t>
  </si>
  <si>
    <t>RECHARGABE BATTERY,</t>
  </si>
  <si>
    <t>12 V sealed lead acid/ acid gel</t>
  </si>
  <si>
    <t>DOUBLE WALL VERTICAL HOOD TO MATTRESS DISTANCE, cm (in)</t>
  </si>
  <si>
    <t>Not less than 21</t>
  </si>
  <si>
    <t>CYLINDER BRAKET</t>
  </si>
  <si>
    <t>IV POLE</t>
  </si>
  <si>
    <t>DISPOSBLE MATRESS COVER</t>
  </si>
  <si>
    <t>Yes Qty. 50 Pcs</t>
  </si>
  <si>
    <t>0.2-3</t>
  </si>
  <si>
    <t>Expiratory time, sec</t>
  </si>
  <si>
    <t>0.4-30</t>
  </si>
  <si>
    <t>Ventilation</t>
  </si>
  <si>
    <t>Time cycle, pressure-limeted, continuous flow</t>
  </si>
  <si>
    <t>Respiratory frequency, breaths/min</t>
  </si>
  <si>
    <t>0 150 bpm or more</t>
  </si>
  <si>
    <t>0-180</t>
  </si>
  <si>
    <t>Peak inspiratory pressure, cm H2O</t>
  </si>
  <si>
    <t>60 cm H2O</t>
  </si>
  <si>
    <t>CPAP/PEEP, cm H2O</t>
  </si>
  <si>
    <t>0-20 or more</t>
  </si>
  <si>
    <t>0.21-1 (21 100%)</t>
  </si>
  <si>
    <t>Trigger mechanism</t>
  </si>
  <si>
    <t>Flow/Flow pressure/ pressure</t>
  </si>
  <si>
    <t>Assist/control</t>
  </si>
  <si>
    <t>Manual inspiration</t>
  </si>
  <si>
    <t>IMV/SIMV</t>
  </si>
  <si>
    <t>SIMV pressure support</t>
  </si>
  <si>
    <t>Sigh</t>
  </si>
  <si>
    <t>Demand/flow</t>
  </si>
  <si>
    <t>MONITORED PARAMETERS</t>
  </si>
  <si>
    <t>PIP</t>
  </si>
  <si>
    <t>Expiratory volume</t>
  </si>
  <si>
    <t>Yes /tidal minute</t>
  </si>
  <si>
    <t>SpO2</t>
  </si>
  <si>
    <t>MAP</t>
  </si>
  <si>
    <t>CPAP/PEEP</t>
  </si>
  <si>
    <t>Ventilation frequency</t>
  </si>
  <si>
    <t>Inspiratory time</t>
  </si>
  <si>
    <t>Expiratory time</t>
  </si>
  <si>
    <t>Reverse I:E ratio</t>
  </si>
  <si>
    <t>Inspiratory volume</t>
  </si>
  <si>
    <t>Yes (tidal)</t>
  </si>
  <si>
    <t>Low PIP</t>
  </si>
  <si>
    <t>Low battery</t>
  </si>
  <si>
    <t>Vent inoperative</t>
  </si>
  <si>
    <t>High PIP</t>
  </si>
  <si>
    <t>Low CPAP/PEEP</t>
  </si>
  <si>
    <t>Volume</t>
  </si>
  <si>
    <t>Fail to cycle</t>
  </si>
  <si>
    <t>Gas supply loss</t>
  </si>
  <si>
    <t>AUXILIARY POWER</t>
  </si>
  <si>
    <t>12/6 V recharable with built in charger</t>
  </si>
  <si>
    <t>12 hrs approx.</t>
  </si>
  <si>
    <t>220-240 V 60 Hz</t>
  </si>
  <si>
    <t>Power Cord</t>
  </si>
  <si>
    <t>3Pin BT, 1-2 Meter Length</t>
  </si>
  <si>
    <t>ISO, FDA, CE, or Others. (Specify in offer).</t>
  </si>
  <si>
    <t>SAFETY STANDARD</t>
  </si>
  <si>
    <t>UL, IEC, CSA or other international Standard, (Specify in offer).</t>
  </si>
  <si>
    <t>All standard Accessories, [Specify in offer]</t>
  </si>
  <si>
    <t>SIZE 0</t>
  </si>
  <si>
    <t>SIZE 1</t>
  </si>
  <si>
    <t>SIZE 0 SINGLE USE INTEGRATED CAMERA &amp; LIGHT SOURCE WITHIN THE BLADE</t>
  </si>
  <si>
    <t>SIZE 1 SINGLE USE INTEGRATED CAMERA &amp; LIGHT SOURCE WITHIN THE BLADE</t>
  </si>
  <si>
    <t>INFANT RESUSCITATOR - RADIANT WARMER</t>
  </si>
  <si>
    <t>WITH THE FOLLOWING INCLUDED :</t>
  </si>
  <si>
    <t>MOBILE WITH LARGE LOCKABLE CASTORS</t>
  </si>
  <si>
    <t>FULLY MICROPROCESSOR CONTROLLED</t>
  </si>
  <si>
    <t>LARGE LED / LCD to disply spo2,heart rate,temp.baby weight option abgare time ,trends.</t>
  </si>
  <si>
    <t>UNIT TRAY MADE FROM RADIO-LUCENT MATERIAL</t>
  </si>
  <si>
    <t>TRAY WITH TENDLENBURG FOWLER SYSTEM</t>
  </si>
  <si>
    <t>TRAY SHOULD HAVE REMOVABLE TRANSPARENT WALL + X-ray tray</t>
  </si>
  <si>
    <t>SYSTEM TO HAVE DIGITAL DISPLAY OF TEMPRATURE</t>
  </si>
  <si>
    <t>UNIT TO BE WITH INTEGRATED IV POLEMONITOR TRAYOBSERVATION LAMP</t>
  </si>
  <si>
    <t>INSTRUMENT SHELF</t>
  </si>
  <si>
    <t>RESUSCITATOR WITH POSITIVE PRESSURE TO THE MASK OR ENDO TRACHEAL TUBE WITH MANUAL CONTROL AND FREE EXPIRATION</t>
  </si>
  <si>
    <t>MINIMUM &amp; MAX. PRESSURE VALUE SHOULD BE PRESET AND CLEARLY INDICATED ON THE MONOMETER</t>
  </si>
  <si>
    <t>RESUSCITATOR SHALL OPERATE WHEN CONNECTED TO AIR / O2 MIXER OR ANY FLOW METER</t>
  </si>
  <si>
    <t>UNIT MUST HAVE INTEGRATED APGAR TIMER WITH AUDIOVISUAL NOTIFICATION TO REMIND FOR INFANT CHECK AFTER CERTAIN PERIOD OF TIME AS PER APGAR SCHEME</t>
  </si>
  <si>
    <t>SYSTEM SHALL HAVE HEATER built in</t>
  </si>
  <si>
    <t>ELECTRICAL ELEVATING BED</t>
  </si>
  <si>
    <t>SLOW SUCTION UNIT WITH CONTINOUS VACUUM ADJUSTMENT FROM 0 - 400 mmHg</t>
  </si>
  <si>
    <t>TEMP. PROBE SHALL HAVE RANGE OF 32 - 42 C</t>
  </si>
  <si>
    <t>SYSTEM MUST HAVE STARTUP CHECK-UP FOR :BABY PROBE FAILUREHIGH &amp; LOW TEMP.POWER FAILUREHEATER FAILURESUCTION LIMITS</t>
  </si>
  <si>
    <t>HEATER POWER MUST BE ADJUSTED AUTOMATICALLY BY SKIN TEMP PROBE</t>
  </si>
  <si>
    <t>pulse oximeter builtt in (spo2)</t>
  </si>
  <si>
    <t>neonatal mask</t>
  </si>
  <si>
    <t>yes (3 sizes)</t>
  </si>
  <si>
    <t>blender</t>
  </si>
  <si>
    <t>oxygen ,air cylender</t>
  </si>
  <si>
    <t>yes size E</t>
  </si>
  <si>
    <t>UNIT MuST HAVE PROVESION FOR O2 CYLINDER</t>
  </si>
  <si>
    <t>220 VLOTS</t>
  </si>
  <si>
    <t>FDA , CE</t>
  </si>
  <si>
    <t>ITEMIZED PRICE FOR</t>
  </si>
  <si>
    <t>TEMP. PROBES</t>
  </si>
  <si>
    <t>Built in blender for mixing O2 and normal Air.</t>
  </si>
  <si>
    <t>Built in humidifier.</t>
  </si>
  <si>
    <t>Able to deliver 100 % relative humidity at all flow rates.</t>
  </si>
  <si>
    <t>Adjustable Temperature 33c up to 43c.</t>
  </si>
  <si>
    <t>Adjustable FiO2 21% up to 100%.</t>
  </si>
  <si>
    <t>Alarms for: blocked tube, low water , low gas and temperature variation.</t>
  </si>
  <si>
    <t>Triple lumen design for patient delivery tube.</t>
  </si>
  <si>
    <t>back up battery for 15 min.</t>
  </si>
  <si>
    <t>Display for temperature, FiO2 and flow rate.</t>
  </si>
  <si>
    <t>Has filter for Air and O2 sources.  </t>
  </si>
  <si>
    <t>all accessories needed must be provided for complete practice (itemized price)</t>
  </si>
  <si>
    <t>FDA or CE marked</t>
  </si>
  <si>
    <t>nCPAP for neonate</t>
  </si>
  <si>
    <t>humidifire</t>
  </si>
  <si>
    <t>LCD or TFT 11 screen or more</t>
  </si>
  <si>
    <t>Breathes per Minute</t>
  </si>
  <si>
    <t>0 - 60 bpm or better</t>
  </si>
  <si>
    <t>5 - 200 ml or better</t>
  </si>
  <si>
    <t>neonate settings</t>
  </si>
  <si>
    <t>yes 21%-100% or other specify</t>
  </si>
  <si>
    <t>system failure alarm</t>
  </si>
  <si>
    <t>yes all needed accessories must be provided</t>
  </si>
  <si>
    <t>Power requirements</t>
  </si>
  <si>
    <t>220v /60hz</t>
  </si>
  <si>
    <t>NEONATE -pediatric high frequency</t>
  </si>
  <si>
    <t>0.1- 2 or better</t>
  </si>
  <si>
    <t>tidle volume start from 2ml</t>
  </si>
  <si>
    <t>2ml</t>
  </si>
  <si>
    <t>0.2 or better</t>
  </si>
  <si>
    <t>Time cycle, pressure- limited, continuous flow</t>
  </si>
  <si>
    <t>Respiratory Frequency, breaths/min</t>
  </si>
  <si>
    <t>0 - 270 bpm or more</t>
  </si>
  <si>
    <t>Inspiratory Flow, L/min</t>
  </si>
  <si>
    <t>0 - 30 or more</t>
  </si>
  <si>
    <t>0.21-1 ( 21 ? 100 % )</t>
  </si>
  <si>
    <t>Flow / pressure</t>
  </si>
  <si>
    <t>MANUAL INSPIRATION</t>
  </si>
  <si>
    <t>Spontaneous/CPAP</t>
  </si>
  <si>
    <t>pressure Support ventilation</t>
  </si>
  <si>
    <t>Others</t>
  </si>
  <si>
    <t>ADVANCE OPERATIONS MODE</t>
  </si>
  <si>
    <t>High Frequency/Oscillator Operating mode</t>
  </si>
  <si>
    <t>Technology, either Diaphragm or Electrical valve oscillation based.</t>
  </si>
  <si>
    <t>Respiration rate BPM or Hz.</t>
  </si>
  <si>
    <t>Screen Display Size &amp; Type</t>
  </si>
  <si>
    <t>TFT, LCD, LED, Specify</t>
  </si>
  <si>
    <t>Respiration Freq., breath/min</t>
  </si>
  <si>
    <t>Yes [specify]</t>
  </si>
  <si>
    <t>Inspiratory tidal volume, ml</t>
  </si>
  <si>
    <t>Expiratory minute volume, ml</t>
  </si>
  <si>
    <t>21-100% either Built in or separate</t>
  </si>
  <si>
    <t>Hi/Lo minute volume</t>
  </si>
  <si>
    <t>Low inspiration pressure</t>
  </si>
  <si>
    <t>High PEEP</t>
  </si>
  <si>
    <t>[specify]</t>
  </si>
  <si>
    <t>Loss of PEEP</t>
  </si>
  <si>
    <t>either Built in or separate</t>
  </si>
  <si>
    <t>High continuous pressure /occlusion</t>
  </si>
  <si>
    <t>Inverse I :E</t>
  </si>
  <si>
    <t>High respiration rate</t>
  </si>
  <si>
    <t>Self-diagnostic</t>
  </si>
  <si>
    <t>COMPUTER INTERPHASE</t>
  </si>
  <si>
    <t>TRANSPORTABLE/Mobile</t>
  </si>
  <si>
    <t>Mobile on stand</t>
  </si>
  <si>
    <t>BATTERY OR UPS</t>
  </si>
  <si>
    <t>Operating time./hr</t>
  </si>
  <si>
    <t>Rechargeable</t>
  </si>
  <si>
    <t>VOLTAGE/ FREQUENCY</t>
  </si>
  <si>
    <t>220 VOLT / 60 Hz</t>
  </si>
  <si>
    <t>PATIENT CIRCUIT disp.</t>
  </si>
  <si>
    <t>100 set for each unit</t>
  </si>
  <si>
    <t>HEATED HUMIDIFIER WITH TEMPERATURE SENOR MODEL MR 850 FISHER AND PAYKEL OR EQUIVALENT .</t>
  </si>
  <si>
    <t>Reusable Chamber for Neonatal and Pre-mature .</t>
  </si>
  <si>
    <t>Connections and water traps for each patient set</t>
  </si>
  <si>
    <t>STANDARD ACCESSORIES</t>
  </si>
  <si>
    <t>All standard accessories required for commissioning equipment</t>
  </si>
  <si>
    <t>OPTIONAL ACCESSORIES</t>
  </si>
  <si>
    <t>Quote separate price for optional accessories</t>
  </si>
  <si>
    <t>Either built in or separate Air compressor</t>
  </si>
  <si>
    <t>Screen 10 Inch colored or more for waves and curve display,</t>
  </si>
  <si>
    <t>International Standard, IEC 60601-1, CSA 22.2 , UL. Specify.</t>
  </si>
  <si>
    <t>INFANT RADIANT WARMING UNIT</t>
  </si>
  <si>
    <t>SAFE WARMING RATE ON BABY SKIN</t>
  </si>
  <si>
    <t>SKIN TEMP SENSOR</t>
  </si>
  <si>
    <t>SELF TEST FOR THE UNIT</t>
  </si>
  <si>
    <t>HEATER STATUS ( ON / OFF )</t>
  </si>
  <si>
    <t>YES VISUAL</t>
  </si>
  <si>
    <t>UNIT WORKING MODE</t>
  </si>
  <si>
    <t>AUTOMATI C TEMP CONTROLMANUAL TEMP CONTROL</t>
  </si>
  <si>
    <t>IRRADIANCE NEAR I.R</t>
  </si>
  <si>
    <t>HEATING ELEMENT</t>
  </si>
  <si>
    <t>HALOGEN BULB ORCERAMIC OR OTHER SPECIFY</t>
  </si>
  <si>
    <t>SET TEMP FEATURE</t>
  </si>
  <si>
    <t>ELECTRONIC TYPE</t>
  </si>
  <si>
    <t>SET TEMP RANGE</t>
  </si>
  <si>
    <t>34 C - 38 C</t>
  </si>
  <si>
    <t>SAFETY OF BABY</t>
  </si>
  <si>
    <t>SHOULD NOT RECIEVE TEMP MORE THAN 39 Degree FROM AIR SORROUNDING OR IF CONTACT TO UNIT METAL</t>
  </si>
  <si>
    <t>ALARM</t>
  </si>
  <si>
    <t>SET TEMP ALARM</t>
  </si>
  <si>
    <t>TEMP OUT OF RANGE</t>
  </si>
  <si>
    <t>MOBILE</t>
  </si>
  <si>
    <t>MICROPROCESSOR</t>
  </si>
  <si>
    <t>AUTOMATED</t>
  </si>
  <si>
    <t>FULLY AUTOMATED</t>
  </si>
  <si>
    <t>WI-FI CONNECTION</t>
  </si>
  <si>
    <t>TYPE OF SOLUTIONS</t>
  </si>
  <si>
    <t>FLUID VAPORISING SYSTEM AND AN EMBEDDED OZONE</t>
  </si>
  <si>
    <t>GENERATION</t>
  </si>
  <si>
    <t>OZONE GENERATION AND DETECTION</t>
  </si>
  <si>
    <t>REMOTE CONTROL</t>
  </si>
  <si>
    <t>MOTION SENSOR</t>
  </si>
  <si>
    <t>DISINFECTANT</t>
  </si>
  <si>
    <t>USE H2O2 CONCENTRATION 7.5% HYDROGEN PEROXIDE</t>
  </si>
  <si>
    <t>SPACE DISINFECTION</t>
  </si>
  <si>
    <t>200 M3 OR MORE</t>
  </si>
  <si>
    <t>DISINFECTION METHOD</t>
  </si>
  <si>
    <t>DRY MIST DIFUSSION</t>
  </si>
  <si>
    <t>HUMIDITY SENSOR</t>
  </si>
  <si>
    <t>220 V , 60 HZ</t>
  </si>
  <si>
    <t>BIO COMPATIBILITY ELECTRONIC DEVICES</t>
  </si>
  <si>
    <t>ISO , CE , SPECIFY</t>
  </si>
  <si>
    <t>SAFTY STANDARD</t>
  </si>
  <si>
    <t>MET APPROVAL</t>
  </si>
  <si>
    <t>COMPLIANCE</t>
  </si>
  <si>
    <t>NFT 72-281 (2009)</t>
  </si>
  <si>
    <t>SURFACE DECONTAMINATION SYSTEM - H2O2 , Hydrogen Peroxide Sterilant space up to 250 m3</t>
  </si>
  <si>
    <t>Features :</t>
  </si>
  <si>
    <t>Microprocessor Controlled</t>
  </si>
  <si>
    <t>Hydrogen peroxide vapor</t>
  </si>
  <si>
    <t>Specifications :</t>
  </si>
  <si>
    <t>System shall have User Configuration Programs: Specify</t>
  </si>
  <si>
    <t>Blower speed : 10-40 m3/h</t>
  </si>
  <si>
    <t>Pump Injection rates :1-16 grams/min.</t>
  </si>
  <si>
    <t>System shall have Audio visual Alarm.</t>
  </si>
  <si>
    <t>System shall include all needed Hoses and connections .</t>
  </si>
  <si>
    <t>Compliance wh standards &amp; legislation:</t>
  </si>
  <si>
    <t>The system must comply wh the Electrical safety standards for electrical safety IEC-60601</t>
  </si>
  <si>
    <t>All electrical connections and plugs should be hospal grade and follow international, local and hospal requirements.</t>
  </si>
  <si>
    <t>Provide hard/soft copies of the operation and maintenance manuals as per the tender terms and condions</t>
  </si>
  <si>
    <t>Mobile Isolation Unit</t>
  </si>
  <si>
    <t>Patient Controls</t>
  </si>
  <si>
    <t>Nurse Control</t>
  </si>
  <si>
    <t>Frame Mattress Fuctions</t>
  </si>
  <si>
    <t>Head High/Low, Knee up&amp; Down</t>
  </si>
  <si>
    <t>Dimensions (Outer dimensions)</t>
  </si>
  <si>
    <t>L : 2285 mm W : 640 mm H : 695 mm approx</t>
  </si>
  <si>
    <t>Patient weight</t>
  </si>
  <si>
    <t>Max 180 kg / 395 lb</t>
  </si>
  <si>
    <t>Patient Length</t>
  </si>
  <si>
    <t>Max 198 cm</t>
  </si>
  <si>
    <t>Operating temperature</t>
  </si>
  <si>
    <t>0 to +40 °C (32 to +104 °F)</t>
  </si>
  <si>
    <t>Blower unit</t>
  </si>
  <si>
    <t>CleanAir Chemical 2F (w/ display)</t>
  </si>
  <si>
    <t>Power source</t>
  </si>
  <si>
    <t>Rechargeable Li-ion battery 14,4V 2,6 Ah</t>
  </si>
  <si>
    <t>Air exchange</t>
  </si>
  <si>
    <t>More than 15 air exchanges per hour</t>
  </si>
  <si>
    <t>Operating negative pressure</t>
  </si>
  <si>
    <t>Min 15 Pa relative to the environment</t>
  </si>
  <si>
    <t>Operating positive pressure</t>
  </si>
  <si>
    <t>Operator ports</t>
  </si>
  <si>
    <t>8 ports for gloves, waste bag or sluice bag configurations</t>
  </si>
  <si>
    <t>Wire port</t>
  </si>
  <si>
    <t>Membrane inlet for IV lines, monitoring cables and similar equipment</t>
  </si>
  <si>
    <t>Ventilator port</t>
  </si>
  <si>
    <t>Generic port for all types of mechanical ventilator circuits</t>
  </si>
  <si>
    <t>Transparent Waterproof Protective Hard Shell</t>
  </si>
  <si>
    <t>Crash Tested</t>
  </si>
  <si>
    <t>Easy Transport Option</t>
  </si>
  <si>
    <t>Ems System Compatible (Air/Sea/Land)</t>
  </si>
  <si>
    <t>Patient Retention/Safety Belt</t>
  </si>
  <si>
    <t>Quick Release 6-point torso/hip restraint, chest strap, and upper / lower leg strap</t>
  </si>
  <si>
    <t>Strecher Adapter</t>
  </si>
  <si>
    <t>Sun Shade</t>
  </si>
  <si>
    <t>Storage Cover</t>
  </si>
  <si>
    <t>Filter (A2B3 type) 4pcs.</t>
  </si>
  <si>
    <t>FDA / CE approved</t>
  </si>
  <si>
    <t>Fully automated apheresis unit for separating, collecting and re-infusion of blood components for donating or therapeutic purposes</t>
  </si>
  <si>
    <t>The unit should be microprocessor controlled with pre-programmed protocols. Specify.</t>
  </si>
  <si>
    <t>Automatic parameter optimization based on donor profile and customer needs</t>
  </si>
  <si>
    <t>Interface to the Laboratory Information System</t>
  </si>
  <si>
    <t>Recognize ISBT128 barcodes and the barcodes generated by the LIS</t>
  </si>
  <si>
    <t>Digital alphanumeric display and keyboard for:</t>
  </si>
  <si>
    <t>Entry of patient demographic information</t>
  </si>
  <si>
    <t>Specifying type of procedure to be performed</t>
  </si>
  <si>
    <t>Provide users with set-up information and apheresis set installation/removal guidance</t>
  </si>
  <si>
    <t>Monitoring of session progress and related parameters list.</t>
  </si>
  <si>
    <t>Troubleshooting and system performance monitoring and verification</t>
  </si>
  <si>
    <t>Display of alarming conditions with user instructions</t>
  </si>
  <si>
    <t>Variable anticoagulant control (~ 1:8 – 1:16)</t>
  </si>
  <si>
    <t>Microprocessor controlled pumps for inlet, collect, anticoagulant and plasma lines with fail safe mechanisms. Provide details.</t>
  </si>
  <si>
    <t>Single and dual needle operation. Specify collection parameters for both modes (flow type, inlet rate, extra-corporeal volume, etc.)</t>
  </si>
  <si>
    <t>Component separation by centrifugation. Specify centrifugal speed range.</t>
  </si>
  <si>
    <t>The unit should be designed for all apheresis applications:</t>
  </si>
  <si>
    <t>Collection</t>
  </si>
  <si>
    <t>Exchange</t>
  </si>
  <si>
    <t>Therapeutic removal</t>
  </si>
  <si>
    <t>Shall list all the safety precaution and features</t>
  </si>
  <si>
    <t>Welded construction from 1 mm thick steel or close similar</t>
  </si>
  <si>
    <t>The unit shall have a tough, chemical resistant finish</t>
  </si>
  <si>
    <t>Supplied with adjustable spillage trays</t>
  </si>
  <si>
    <t>Welded liquid tight lift-out base spillage sump</t>
  </si>
  <si>
    <t>Door with latching mechanism</t>
  </si>
  <si>
    <t>Internal fire barrier around door opening</t>
  </si>
  <si>
    <t>Strong chrome lever locking handle</t>
  </si>
  <si>
    <t>High visibility tough powder coated yellow finish (preferably)</t>
  </si>
  <si>
    <t>Appropriate warning label and cabinet color to be as per international standards and codes</t>
  </si>
  <si>
    <t>Dimensions: 600 x 600 x 1200 mm approx.</t>
  </si>
  <si>
    <t>CART UTILITY , General Purpose cart.</t>
  </si>
  <si>
    <t>Features and Specifications :</t>
  </si>
  <si>
    <t>Supported by four uprights with tops welded closed</t>
  </si>
  <si>
    <t>Four-sided guards rails</t>
  </si>
  <si>
    <t>Tubular Strong Frame</t>
  </si>
  <si>
    <t>Worktop and handles :18 gauge S.S.</t>
  </si>
  <si>
    <t>Capacity : 80-100KG.</t>
  </si>
  <si>
    <t>Top and shelves made of 18 gauge Stainless steel with edges bent and hemmed.</t>
  </si>
  <si>
    <t>16 gauge 25mm (1") O.D</t>
  </si>
  <si>
    <t>Stainless steel legs</t>
  </si>
  <si>
    <t>Dimension : approx.. 700x 400x 850 mm</t>
  </si>
  <si>
    <t>Three shelves</t>
  </si>
  <si>
    <t>Integrated push handles</t>
  </si>
  <si>
    <t>swivel castors</t>
  </si>
  <si>
    <t>76mm (3") ball bearing .</t>
  </si>
  <si>
    <t>Antistatic</t>
  </si>
  <si>
    <t>locking Capability.</t>
  </si>
  <si>
    <t>Directional</t>
  </si>
  <si>
    <t>A sample of items, including its parts shall be submitted for approval before an order is placed ,Approved samples shall be used as standards of finish and workmanship.</t>
  </si>
  <si>
    <t>Wide with padded arm support that rotates 360 degrees.</t>
  </si>
  <si>
    <t>Suitable for right or left hand use.</t>
  </si>
  <si>
    <t>Arm rest adjusts to any size/height patient</t>
  </si>
  <si>
    <t>Stain resistant upholstery</t>
  </si>
  <si>
    <t>The armrest should lock into place at the desired location.</t>
  </si>
  <si>
    <t>Capability to carry up to 200Kg</t>
  </si>
  <si>
    <t>Storage drawer</t>
  </si>
  <si>
    <t>Non slip rubber feet</t>
  </si>
  <si>
    <t>Color to be coordinated with interior design / Engineer.</t>
  </si>
  <si>
    <t>To incorporate a LCD screen and alphanumeric keyboard for user interfacing. Provide detailed specs such as touch control, size, color or mono, resolution, etc..</t>
  </si>
  <si>
    <t>To incorporate a built-in thermal printer. Provide detailed specs such as, paper size and type (roll, Z-fold, etc.), resolution, printing format and information (data, tables, patient demographics, normal values, abnormal flags, etc..</t>
  </si>
  <si>
    <t>Measured blood gas parameters to include. Specify measurement range, units, accuracy as well as any other relevant information:</t>
  </si>
  <si>
    <t>pH</t>
  </si>
  <si>
    <t>pCO2</t>
  </si>
  <si>
    <t>pO2</t>
  </si>
  <si>
    <t>CO-Oximetry panel shall be integrated.</t>
  </si>
  <si>
    <t>Calculated blood gas parameters to include. Specify measurement range, units, accuracy as well as any other relevant information:</t>
  </si>
  <si>
    <t>SO2 (Oxygen saturation of hemoglobin in blood</t>
  </si>
  <si>
    <t>HCO-3 (Concentration of hydrogen carbonate in plasma</t>
  </si>
  <si>
    <t>tO2 (total oxygen concentration in blood</t>
  </si>
  <si>
    <t>AaDpO2 (Alveolar-arterial oxygen tension difference for arterial blood)</t>
  </si>
  <si>
    <t>SBE and ABE (standard and actual base excess)</t>
  </si>
  <si>
    <t>SBC (standard bicarbonate)</t>
  </si>
  <si>
    <t>Plasma tCO2 (Concentration of total CO2 in plasma)</t>
  </si>
  <si>
    <t>PT pH (pH of plasma at patient temperature)</t>
  </si>
  <si>
    <t>PT pCO2 (CO2 tension in blood at patient temperature)</t>
  </si>
  <si>
    <t>PT H+ (Concentration of hydrogen ions in blood at patient temperature</t>
  </si>
  <si>
    <t>PT pO2 (O2 tension in blood at patient temperature)</t>
  </si>
  <si>
    <t>Measured electrolytes. Specify measurement range, units, accuracy as well as any other relevant information:</t>
  </si>
  <si>
    <t>Sodium</t>
  </si>
  <si>
    <t>Potassium</t>
  </si>
  <si>
    <t>Calcium</t>
  </si>
  <si>
    <t>Chloride</t>
  </si>
  <si>
    <t>User entered data shall include (provide details):</t>
  </si>
  <si>
    <t>Patient demographics (name, ID, age, sex, height, weight)</t>
  </si>
  <si>
    <t>Technician ID</t>
  </si>
  <si>
    <t>Physician name</t>
  </si>
  <si>
    <t>Location (outpatient, in-hospital department or bed, etc.)</t>
  </si>
  <si>
    <t>Sample type and time taken</t>
  </si>
  <si>
    <t>Patient temperature</t>
  </si>
  <si>
    <t>Hb</t>
  </si>
  <si>
    <t>Automatic washing capability. Specify parameters.</t>
  </si>
  <si>
    <t>Hands-free sample administration (syringe or capillary tube)</t>
  </si>
  <si>
    <t>Fully automated aspiration, transport, analysis and processing of sample</t>
  </si>
  <si>
    <t>State sample volume in all applicable modes (normal, micro, etc.)</t>
  </si>
  <si>
    <t>State type, stability and accuracy of temperature control</t>
  </si>
  <si>
    <t>Specify test throughput (analysis time) from “READY” state as well as start up time from off to ready</t>
  </si>
  <si>
    <t>Automatic calibration. State levels, schedule (or time interval) and duration. Calibration interruption for STAT samples</t>
  </si>
  <si>
    <t>On-board QC management</t>
  </si>
  <si>
    <t>Barcode reading capability for sample and reagent handling. Automatic reagent tracking (level detection, expiry date, etc.)</t>
  </si>
  <si>
    <t>Built-in automatic maintenance program, preferably zero user maintenance</t>
  </si>
  <si>
    <t>State type of required gas mixture and method of delivery</t>
  </si>
  <si>
    <t>Internal troubleshooting (self diagnostic) software capability is an asset. Specify details.</t>
  </si>
  <si>
    <t>Computer connectivity for Bi-directional data, results and report transmission from and to the Hospital Information System including archiving capabilities</t>
  </si>
  <si>
    <t>The following features of the offered system are preferred. State any that apply to your system. If optional, Price separately:</t>
  </si>
  <si>
    <t>Sealed waste container</t>
  </si>
  <si>
    <t>On-board help function</t>
  </si>
  <si>
    <t>Remote diagnostics</t>
  </si>
  <si>
    <t>Data management capabilities</t>
  </si>
  <si>
    <t>GENERAL STANDARD</t>
  </si>
  <si>
    <t>(FDA 510 (K) Clearance OR CE Mark) &amp; SFDA Registration</t>
  </si>
  <si>
    <t>MOBILE X-RAY UNIT</t>
  </si>
  <si>
    <t>Forward &amp; Reverse Motor Driven</t>
  </si>
  <si>
    <t>Yes, Self Propelled Handle Drive Control</t>
  </si>
  <si>
    <t>Max incline, degree</t>
  </si>
  <si>
    <t>( 5-7 ) Degree is Preferable</t>
  </si>
  <si>
    <t>Speed</t>
  </si>
  <si>
    <t>Adjustable from ( 0.5 - 1.3 ) m/s</t>
  </si>
  <si>
    <t>AC line</t>
  </si>
  <si>
    <t>Line-voltage Compensator</t>
  </si>
  <si>
    <t>Yes / Automatic</t>
  </si>
  <si>
    <t>Type of Power Sources</t>
  </si>
  <si>
    <t>Both AC &amp; Battery, The Generator Should Work on AC in Case of Battery Failure (Preferable)</t>
  </si>
  <si>
    <t>Power Requirements</t>
  </si>
  <si>
    <t>220 Volt / 60 Hz.</t>
  </si>
  <si>
    <t>Single or Dual Battery System</t>
  </si>
  <si>
    <t>Two Independent Systems Provide Power for Driving Motors &amp; Imaging Exposure (Preferable)</t>
  </si>
  <si>
    <t>Lead acid sealed lead / NiCad</t>
  </si>
  <si>
    <t>Battery Charging Time - ( From Empty to Full Charged )</t>
  </si>
  <si>
    <t>Not more than ( 10 ) hrs</t>
  </si>
  <si>
    <t>Low-Battery Indicator</t>
  </si>
  <si>
    <t>Battery Power Storage</t>
  </si>
  <si>
    <t>Specify number of maximum oprating hours</t>
  </si>
  <si>
    <t>Power Cord Length, m</t>
  </si>
  <si>
    <t>Not less than ( 2.5-5 ) m or More</t>
  </si>
  <si>
    <t>Wired Handheld Switch &amp; Cordless Remote control Switch</t>
  </si>
  <si>
    <t>Yes, Exposure By Using Remote Control for Optimal Radiation Protection</t>
  </si>
  <si>
    <t>Manual Movement in Case of Battery or Motor Failure</t>
  </si>
  <si>
    <t>Remote Control Operating range</t>
  </si>
  <si>
    <t>Not Less than ( 7 ) m</t>
  </si>
  <si>
    <t>Anti-Collision Protection System or Equivalent</t>
  </si>
  <si>
    <t>System Weight</t>
  </si>
  <si>
    <t>Mobile X-ray can be Moved Forward &amp; Backward by using the Bedside Drive Controls Located on the Collimator or on the Articulated Arm</t>
  </si>
  <si>
    <t>X-RAY TUBE</t>
  </si>
  <si>
    <t>Rotating Anode</t>
  </si>
  <si>
    <t>Anode Heat Storage Capacity</t>
  </si>
  <si>
    <t>Not Less Than ( 120 ) kHU</t>
  </si>
  <si>
    <t>Maximum output Voltage, kVp</t>
  </si>
  <si>
    <t>Approx. ( 140 ) KV , ( ±10 )</t>
  </si>
  <si>
    <t>Nominal Focal Spot Value, mm</t>
  </si>
  <si>
    <t>( 0.8 / IEC ) or Dual Focal Spots</t>
  </si>
  <si>
    <t>Nominal Anode Input power</t>
  </si>
  <si>
    <t>Not Less Than ( 30 ) KW</t>
  </si>
  <si>
    <t>Tube Movement &amp; Angulation</t>
  </si>
  <si>
    <t>Clear view while moving (telescopic movement of the column or dropdown)</t>
  </si>
  <si>
    <t>Shortest Exposure Time</t>
  </si>
  <si>
    <t>2 ms or less</t>
  </si>
  <si>
    <t>Working Column Movement Range</t>
  </si>
  <si>
    <t>Rotating ( 180 ) Degree</t>
  </si>
  <si>
    <t>X-RAY GENERATOR</t>
  </si>
  <si>
    <t>High Frequency X-Ray Generator</t>
  </si>
  <si>
    <t>Nominal power Rating</t>
  </si>
  <si>
    <t>Kv Range</t>
  </si>
  <si>
    <t>Approx. ( 40 - 140 ) Kv ( ±10 ) step of 5 (as minimum)</t>
  </si>
  <si>
    <t>mA range</t>
  </si>
  <si>
    <t>Not Less Than ( 300 ) mA</t>
  </si>
  <si>
    <t>mAs range</t>
  </si>
  <si>
    <t>Min.: ≤ 0.4 , Max.: ≥ 320</t>
  </si>
  <si>
    <t>Step Up / Step Down / Continuous</t>
  </si>
  <si>
    <t>Digital Indicator meters</t>
  </si>
  <si>
    <t>Yes, (If applicable) For KVp, mAs, mA, Dose</t>
  </si>
  <si>
    <t>X-RAY COLLIMATOR</t>
  </si>
  <si>
    <t>Manual Collimator</t>
  </si>
  <si>
    <t>Rotation</t>
  </si>
  <si>
    <t>Approx. ( ±90 ) Degree</t>
  </si>
  <si>
    <t>Aluminum filter, mm</t>
  </si>
  <si>
    <t>≤ (3.5) mm</t>
  </si>
  <si>
    <t>SID Range, cm</t>
  </si>
  <si>
    <t>Min.: ≤ 68 , Max.: ≥ 200</t>
  </si>
  <si>
    <t>Centering indicator (light /laser)</t>
  </si>
  <si>
    <t>Yes, for Quick &amp; Easy Indication of SID</t>
  </si>
  <si>
    <t>LARGE DETECTOR ASSEMBLY</t>
  </si>
  <si>
    <t>Waterproof</t>
  </si>
  <si>
    <t>Shock Sensor</t>
  </si>
  <si>
    <t>Portable Digital Detector</t>
  </si>
  <si>
    <t>Wireless</t>
  </si>
  <si>
    <t>Semiconductor material</t>
  </si>
  <si>
    <t>Amorphous silicon ( A-Si )</t>
  </si>
  <si>
    <t>Scintillator</t>
  </si>
  <si>
    <t>Cesium iodide ( Csl )</t>
  </si>
  <si>
    <t>Detector Active Area Size</t>
  </si>
  <si>
    <t>≥ ( 35 x 43 ) cm, Approx.</t>
  </si>
  <si>
    <t>Image Depth / A/D Conversion / Acquisition Depth</t>
  </si>
  <si>
    <t>( 14 ) Bit</t>
  </si>
  <si>
    <t>Pixel size</t>
  </si>
  <si>
    <t>150 Micron or less is Preferred</t>
  </si>
  <si>
    <t>Matrix Size / Resolution</t>
  </si>
  <si>
    <t>Not Less Than ( 2022 X 2022 )</t>
  </si>
  <si>
    <t>Detective Quantum Efficiency ( DQE )</t>
  </si>
  <si>
    <t>Not Less Than ( 60% ) at ( 1 lp/mm ) or Higher</t>
  </si>
  <si>
    <t>Modulation Transfer Function ( MTF )</t>
  </si>
  <si>
    <t>Detector Weight Including Battery</t>
  </si>
  <si>
    <t>Less Than or equal ( 4 ) kg</t>
  </si>
  <si>
    <t>Max. Load Capacity On Lying Position</t>
  </si>
  <si>
    <t>More Than ( 100 ) kg</t>
  </si>
  <si>
    <t>Rechargeable Battery (Built in or Removable)</t>
  </si>
  <si>
    <t>Lithium-ion , in Case of Removable Second Battery is Required or equivalent</t>
  </si>
  <si>
    <t>Charging Time</t>
  </si>
  <si>
    <t>Not More Than ( 4 ) hours for 100% Charge</t>
  </si>
  <si>
    <t>Battery Operation Time</t>
  </si>
  <si>
    <t>Not Less Than ( 3 ) hours at Normal Operation ,Typical at ( 90 ) images per hour</t>
  </si>
  <si>
    <t>Charging Station</t>
  </si>
  <si>
    <t>Rigidity of Detector Housing</t>
  </si>
  <si>
    <t>Detector Handle</t>
  </si>
  <si>
    <t>Detector Sharing</t>
  </si>
  <si>
    <t>Not Less Than ( 3 ) hours at Normal Operation ,Typical at (90) images per hour</t>
  </si>
  <si>
    <t>PROCESING &amp; VIEWING WORKSTATION (Operator Console)</t>
  </si>
  <si>
    <t>Acquisition Workstation</t>
  </si>
  <si>
    <t>Built in</t>
  </si>
  <si>
    <t>LCD Touch Screen Monitor</t>
  </si>
  <si>
    <t>Not Less Than ( 15 ) inch</t>
  </si>
  <si>
    <t>Radiation Dose Monitoring ( DAP )</t>
  </si>
  <si>
    <t>indicate</t>
  </si>
  <si>
    <t>Had Disk Storage</t>
  </si>
  <si>
    <t>Not Less Than ( 3000 ) images</t>
  </si>
  <si>
    <t>Automatic Programming ( APR )</t>
  </si>
  <si>
    <t>IMAGE POST PROCESSING FUNCTIONS</t>
  </si>
  <si>
    <t>Window Width &amp; Leveling</t>
  </si>
  <si>
    <t>Gray Scale Invert / Annotation</t>
  </si>
  <si>
    <t>Image Rotate / Free Rotation</t>
  </si>
  <si>
    <t>Electronic L/R Marker</t>
  </si>
  <si>
    <t>Patient Edit / Emergency Exam</t>
  </si>
  <si>
    <t>NETWORKING &amp; SECURITY</t>
  </si>
  <si>
    <t>DICOM Compatible</t>
  </si>
  <si>
    <t>DICOM Store and DICOM structured dose report</t>
  </si>
  <si>
    <t>Image auto transfer</t>
  </si>
  <si>
    <t>Query, retrieve, Send, Receive</t>
  </si>
  <si>
    <t>Modality worklist</t>
  </si>
  <si>
    <t>Storage commitment</t>
  </si>
  <si>
    <t>DICOM print</t>
  </si>
  <si>
    <t>Patient edit</t>
  </si>
  <si>
    <t>DICOM MPPS</t>
  </si>
  <si>
    <t>DICOM viewer on CD "Burn exam on CD with DICOM viewer"</t>
  </si>
  <si>
    <t>HIPAA Patient Data Security</t>
  </si>
  <si>
    <t>DATA PROTECTION AGAINST DELETION &amp; export "Different privilege levels "</t>
  </si>
  <si>
    <t>Security Package</t>
  </si>
  <si>
    <t>Virus Protection</t>
  </si>
  <si>
    <t>The ability to interact with the processing workstation from remote PC to view and process studies within the same hospital</t>
  </si>
  <si>
    <t>Two light weight Aprons (0.5) Equivalent of ( Non Leaded Material )</t>
  </si>
  <si>
    <t>( Two ) - (medium &amp; large)</t>
  </si>
  <si>
    <t>One Moveable Detector holder</t>
  </si>
  <si>
    <t>( One ) with Vertical, Horizontal &amp; Swivel Movement</t>
  </si>
  <si>
    <t>Add-on specifications on top of base specs</t>
  </si>
  <si>
    <t>Vendor input</t>
  </si>
  <si>
    <t>Extra detector (small)</t>
  </si>
  <si>
    <t>Extra detector (large)</t>
  </si>
  <si>
    <t>Above specs with telescopic column movement for X-Ray tube (if available)</t>
  </si>
  <si>
    <t>Extra detector (small) with exchange price</t>
  </si>
  <si>
    <t>Extra detector (large) with exchange price</t>
  </si>
  <si>
    <t>One Mobile Apron Hanger, and must hold 5 aprons</t>
  </si>
  <si>
    <t>Please specify Add-on specifications on top of base specs</t>
  </si>
  <si>
    <t>X-ray protective apron made of flexible lightweight material. Specify weight and length for each size</t>
  </si>
  <si>
    <t>Wrap around model to provide 0.50 mm protective lead equivalency in the front and 0.3 mm in the back</t>
  </si>
  <si>
    <t>Wide shoulder cut to provide wide weight distribution and reduce inflicted fatigue</t>
  </si>
  <si>
    <t>Fastening shall be easy and reliable (Velcro type fasteners for example). Specify.</t>
  </si>
  <si>
    <t>Set of three different sizes</t>
  </si>
  <si>
    <t>Specify all available colors.</t>
  </si>
  <si>
    <t>Features ;</t>
  </si>
  <si>
    <t>High Quality alloy.</t>
  </si>
  <si>
    <t>Easily cleaned front</t>
  </si>
  <si>
    <t>Non-slip backing</t>
  </si>
  <si>
    <t>Stain-resistant binding</t>
  </si>
  <si>
    <t>Permit hanging</t>
  </si>
  <si>
    <t>Protective multi-layered</t>
  </si>
  <si>
    <t>Provides protection secondary (scatter) radiation.</t>
  </si>
  <si>
    <t>radiological lab inspected and certified.</t>
  </si>
  <si>
    <t>Souple, drapes comfortably</t>
  </si>
  <si>
    <t>Lightweight, easy handling</t>
  </si>
  <si>
    <t>Life cycle and store time :7-10 years specify</t>
  </si>
  <si>
    <t>Single channel IV volumetric infusion pump MRI compatible for use during MRI examination to all patient populations (adult, pediatric and neonates)</t>
  </si>
  <si>
    <t>Made of materials compatible with MRI up to 3 Tesla, bidder to specify</t>
  </si>
  <si>
    <t>Microprocessor controlled, easy to use, with large, digital LCD alphanumeric display of parameters and alarms</t>
  </si>
  <si>
    <t>Variable rate ranging from</t>
  </si>
  <si>
    <t>0.1 to 99.9 ml/hr. (or better) in 0.05 mL/hr. increments in micro mode</t>
  </si>
  <si>
    <t>0.1 to 999.9 ml/hr. (or better) in 1 mL/hr. increments in normal mode</t>
  </si>
  <si>
    <t>5 % accuracy or better. State whether a dedicated infusion set is required to maintain the specified accuracy range. If open system, state so.</t>
  </si>
  <si>
    <t>Dose rate calculation</t>
  </si>
  <si>
    <t>Variable volume-to-be-infused from 1 to 10,000 mL</t>
  </si>
  <si>
    <t>Variable infusion time from 1 minute to 60 hours or better</t>
  </si>
  <si>
    <t>Keep Vein Open (KVO) rate 1 to 5 ml/hr. (specify)</t>
  </si>
  <si>
    <t>Piggyback capability (primary / secondary)</t>
  </si>
  <si>
    <t>Enteral feeding program</t>
  </si>
  <si>
    <t>Volume to be infused</t>
  </si>
  <si>
    <t>Total infused volume</t>
  </si>
  <si>
    <t>Remaining / elapsed infusion time</t>
  </si>
  <si>
    <t>Time to dose</t>
  </si>
  <si>
    <t>Dose remaining</t>
  </si>
  <si>
    <t>Reservoir volume</t>
  </si>
  <si>
    <t>Back pressure monitor / indicator. If variable occlusion pressure, specify pressure range and default value</t>
  </si>
  <si>
    <t>Programming modes shall include but not be limited to:</t>
  </si>
  <si>
    <t>Normal mode</t>
  </si>
  <si>
    <t>Micro mode</t>
  </si>
  <si>
    <t>Ramp up</t>
  </si>
  <si>
    <t>Ramp down</t>
  </si>
  <si>
    <t>Primary, secondary and sequential</t>
  </si>
  <si>
    <t>Bolus</t>
  </si>
  <si>
    <t>Combinations of above listed modes (list)</t>
  </si>
  <si>
    <t>Infusion set installation and integrity</t>
  </si>
  <si>
    <t>Door open</t>
  </si>
  <si>
    <t>Air in line</t>
  </si>
  <si>
    <t>Line disconnection or free flow (sudden drop in back pressure)</t>
  </si>
  <si>
    <t>Occlusion pressure pre-alarm (upstream and downstream)</t>
  </si>
  <si>
    <t>Occlusion pressure (upstream and downstream)</t>
  </si>
  <si>
    <t>Near end of infusion</t>
  </si>
  <si>
    <t>Empty fluid container</t>
  </si>
  <si>
    <t>Unlocked container</t>
  </si>
  <si>
    <t>Other, specify</t>
  </si>
  <si>
    <t>Logged data to include:</t>
  </si>
  <si>
    <t>Other (state)</t>
  </si>
  <si>
    <t>Additional features (if available) shall be listed with their corresponding specs. Features such as:</t>
  </si>
  <si>
    <t>Preset drug labels</t>
  </si>
  <si>
    <t>User parameter setting storage memory</t>
  </si>
  <si>
    <t>Programmable profiles for different patients / areas</t>
  </si>
  <si>
    <t>Air trapping capability with air accumulation quantity measurement</t>
  </si>
  <si>
    <t>Other (specify)</t>
  </si>
  <si>
    <t>IV stand mounting clamp shall be included</t>
  </si>
  <si>
    <t>Line and rechargeable battery operation</t>
  </si>
  <si>
    <t>Battery autonomy of 3 hrs. or more when fully charged. Specify:</t>
  </si>
  <si>
    <t>Autonomy at 10 mL/hr.</t>
  </si>
  <si>
    <t>High end, high performance color imaging system with 4D imaging capabilities for abdominal, vascular, obstetrics, gynecology, neonatal, and small parts applications.</t>
  </si>
  <si>
    <t>The system shall possess extensive computational power, image-manipulation capability and workflow flexibility.</t>
  </si>
  <si>
    <t>The system shall employ digital beam-forming technology and multi-frequency technology.</t>
  </si>
  <si>
    <t>The system shall be compatible with one-button image optimization and adaptive image processing for noise and artifact reduction to improve tissue conspicuity.</t>
  </si>
  <si>
    <t>The system shall be supplied with a gel warmer, to be mounted on each unit.</t>
  </si>
  <si>
    <t>The following minimal system performance characteristics shall be incorporated:</t>
  </si>
  <si>
    <t>Multi-Frequency/Digital Broadband Beam former Technology</t>
  </si>
  <si>
    <t>Displayed Imaging Depth shall be provided</t>
  </si>
  <si>
    <t>Minimum Depth of Field shall be provided</t>
  </si>
  <si>
    <t>Maximum Depth of Field shall be provided</t>
  </si>
  <si>
    <t>dynamic auto focusing , Focal Zone, Transmission Focus Points</t>
  </si>
  <si>
    <t>User adjustable B Mode gain, TGC, and dynamic range controls</t>
  </si>
  <si>
    <t>256 Shades of Gray</t>
  </si>
  <si>
    <t>Up to 232 dB Dynamic Range in 3dB steps</t>
  </si>
  <si>
    <t>Adjustable Field of View (FOV)</t>
  </si>
  <si>
    <t>Image Reversal</t>
  </si>
  <si>
    <t>Image Rotation</t>
  </si>
  <si>
    <t>Three Active Probe Ports</t>
  </si>
  <si>
    <t>Integrated HDD (≥ 500 GB. Specify capacity)</t>
  </si>
  <si>
    <t>CINE memory capacity ≥ 256 MB for up to 1500 frames or close similar (variable speed and sequence selection. Provide details)</t>
  </si>
  <si>
    <t>Integrated DVD-R/W Drive and USB</t>
  </si>
  <si>
    <t>The system shall be suitable for the following applications:</t>
  </si>
  <si>
    <t>Abdominal</t>
  </si>
  <si>
    <t>Obstetrical</t>
  </si>
  <si>
    <t>Gynecological</t>
  </si>
  <si>
    <t>Urological</t>
  </si>
  <si>
    <t>Small Parts and Superficial</t>
  </si>
  <si>
    <t>Pediatric and Neonatal</t>
  </si>
  <si>
    <t>Transcranial Doppler</t>
  </si>
  <si>
    <t>The system shall possess capabilities for the following scanning methods:</t>
  </si>
  <si>
    <t>Electronic Sector</t>
  </si>
  <si>
    <t>Electronic Convex</t>
  </si>
  <si>
    <t>Electronic Linear</t>
  </si>
  <si>
    <t>The system shall be capable of accommodating the following transducer types:</t>
  </si>
  <si>
    <t>Phased array sector</t>
  </si>
  <si>
    <t>Convex</t>
  </si>
  <si>
    <t>Micro-convex</t>
  </si>
  <si>
    <t>Linear</t>
  </si>
  <si>
    <t>Operating modes shall include but not be limited to:</t>
  </si>
  <si>
    <t>4D</t>
  </si>
  <si>
    <t>B-Mode</t>
  </si>
  <si>
    <t>M-Mode</t>
  </si>
  <si>
    <t>Color M-Mode and Optional M-mode perpendicular to the anatomy independent of transducer orientation)</t>
  </si>
  <si>
    <t>Color Flow Mode</t>
  </si>
  <si>
    <t>Power Doppler Imaging</t>
  </si>
  <si>
    <t>PW Doppler</t>
  </si>
  <si>
    <t>M-Color Flow Mode</t>
  </si>
  <si>
    <t>Steerable CW Doppler</t>
  </si>
  <si>
    <t>Trapezoidal Imaging</t>
  </si>
  <si>
    <t>Optional pan view</t>
  </si>
  <si>
    <t>Display modes and capabilities shall include simultaneous display of duplex or triplex as well as alternating and multi-image split screen modes. Provide list of modes and possible combinations.</t>
  </si>
  <si>
    <t>The system shall incorporate a 17” non-interlaced, high-resolution flat display color monitor with:</t>
  </si>
  <si>
    <t>Tilt/rotate adjustment</t>
  </si>
  <si>
    <t>Digital Brightness/Contrast Adjustment</t>
  </si>
  <si>
    <t>Integrated Task Light</t>
  </si>
  <si>
    <t>Slave monitor :</t>
  </si>
  <si>
    <t>A second slave monitor Wi-Fi connected with the scanner shall also be included in the offer, for patient viewing. All necessary mounting accessories shall be supplied.</t>
  </si>
  <si>
    <t>System must be offered with an above 19-inch high resolution,</t>
  </si>
  <si>
    <t>flat panel, medical grade</t>
  </si>
  <si>
    <t>monitor with wide viewing angles &amp; good colour resolution.</t>
  </si>
  <si>
    <t>Resolution : 1024x768pixels or better</t>
  </si>
  <si>
    <t>The user interface panel shall possess ergonomic and friendly functional design, including:</t>
  </si>
  <si>
    <t>Alphanumeric keyboard for data entry with ergonomic key operations</t>
  </si>
  <si>
    <t>Interactive backlighting</t>
  </si>
  <si>
    <t>Indicator lights to identify activated keys</t>
  </si>
  <si>
    <t>The system cart shall possess features of high stability and maneuverability, including:</t>
  </si>
  <si>
    <t>On-board Storage for color-printer</t>
  </si>
  <si>
    <t>Swiveling castors (≥ 5” diameter), heavy duty, capable of withstanding shocks from elevator and similar uneven floor transportation within the hospital.</t>
  </si>
  <si>
    <t>Multiple probe holders</t>
  </si>
  <si>
    <t>Gel dispenser holder</t>
  </si>
  <si>
    <t>Rear handle for transport maneuverability</t>
  </si>
  <si>
    <t>Video connection shall be integrated for film printing by laser camera.</t>
  </si>
  <si>
    <t>A color small format (A4), high resolution printer shall be included with the offer</t>
  </si>
  <si>
    <t>The system shall possess extensive display annotations including:</t>
  </si>
  <si>
    <t>Institution name</t>
  </si>
  <si>
    <t>Date / Time</t>
  </si>
  <si>
    <t>Patient Demographics</t>
  </si>
  <si>
    <t>System parameters (frequency, power, gray/color Bar, cine gauge, probe type, application name, etc.)</t>
  </si>
  <si>
    <t>Imaging parameters by mode (gain, edge enhancement, frame averaging, image depth, dynamic range, etc.)</t>
  </si>
  <si>
    <t>Focal zone markers</t>
  </si>
  <si>
    <t>TGC Curve (LGC or Lateral Gain Compensation)</t>
  </si>
  <si>
    <t>Body patterns</t>
  </si>
  <si>
    <t>System messages display</t>
  </si>
  <si>
    <t>Trackball functionality status</t>
  </si>
  <si>
    <t>Biopsy guide line and zone</t>
  </si>
  <si>
    <t>Extensive digital image pre-processing and post-processing (calculation packages) capabilities shall be incorporated. Provide a list for all modes with associated parameters and ranges. ( offline optional analysis software for advanced analysis suc</t>
  </si>
  <si>
    <t>h as IM</t>
  </si>
  <si>
    <t>The following probes shall be included (all probes shall be multi-frequency, wide band technology):</t>
  </si>
  <si>
    <t>Abdominal convex probe: specify the frequency range, the number of elements, the convex radius, the FOV and the physical footprint.</t>
  </si>
  <si>
    <t>Endo-vaginal convex probe: specify the frequency range, the number of elements, the convex radius, the FOV and the physical footprint. (Biopsy guide shall be quoted)</t>
  </si>
  <si>
    <t>Linear Probe for vascular, small parts, breast, neonatal and pediatrics: specify the frequency range, the number of elements, the convex radius and the FOV</t>
  </si>
  <si>
    <t>4D obstetrical probe with highest performance specifications at time of delivery</t>
  </si>
  <si>
    <t>4D Endo-vaginal probe with highest performance specifications at time of delivery</t>
  </si>
  <si>
    <t>Advanced, high performance color imaging system for abdominal, vascular, obstetrics, gynecology, neonatal, and small parts applications.</t>
  </si>
  <si>
    <t>dynamic auto focusing, Focal Zone, Transmission Focus Points</t>
  </si>
  <si>
    <t>shear-wave elastography, and contrast-enhanced imaging , Specify.</t>
  </si>
  <si>
    <t>High performance color imaging system for obstetrics and gynecology applications.</t>
  </si>
  <si>
    <t>Basic Calculations , gynecology / obstetrical calculation package to be included , Extensive digital image pre-processing and post-processing (calculation packages) capabilities shall be incorporated. Provide a list for all modes with associated</t>
  </si>
  <si>
    <t>parameter</t>
  </si>
  <si>
    <t>convex probe for Gyne/OB applications : specify the frequency range, the number of elements, the convex radius, the FOV and the physical footprint.</t>
  </si>
  <si>
    <t>Linear Probe for vascular, small parts, breast: specify the frequency range, the number of elements, the convex radius and the FOV</t>
  </si>
  <si>
    <t>The system shall be an advanced Echocardiography Ultrasound System suitable for Echo, Vascular, Superficial Parts, Transcranial and Contrast Imaging.</t>
  </si>
  <si>
    <t>Architecture</t>
  </si>
  <si>
    <t>Two Interactive graphical touch screens, 19” Flat monitor, adjustable height.</t>
  </si>
  <si>
    <t>System architecture should have the capability of multiple data streams simultaneously built for 2D, Panoramic and MPR.</t>
  </si>
  <si>
    <t>Digital broadband acoustic beamforming technology or multi-frequency technology (please specify).</t>
  </si>
  <si>
    <t>At least 50,000 Digital channels.</t>
  </si>
  <si>
    <t>At least 180 dB Full time input dynamic Range.</t>
  </si>
  <si>
    <t>An advanced algorithm for Adaptive Image Processing for noise and artifact reduction to improve tissue conspicuity.</t>
  </si>
  <si>
    <t>Automation</t>
  </si>
  <si>
    <t>Single button optimization key for adaptive gain compensation.</t>
  </si>
  <si>
    <t>Single button optimization of focal range position.</t>
  </si>
  <si>
    <t>Single button optimization key that automatically adapts system performance for different patient size and different flow states.</t>
  </si>
  <si>
    <t>Tissue Harmonic Imaging.</t>
  </si>
  <si>
    <t>Automatic Doppler trace analysis.</t>
  </si>
  <si>
    <t>Real-time Compound Imaging</t>
  </si>
  <si>
    <t>Automated Doppler (maintains scanning angle)</t>
  </si>
  <si>
    <t>Automatic Spectral Doppler drawing contours and Analysis</t>
  </si>
  <si>
    <t>Advanced Imaging Features</t>
  </si>
  <si>
    <t>TDI (Tissue Doppler Imaging), Tissue Harmonic Imaging, ECG capability and Contrast imaging.</t>
  </si>
  <si>
    <t>Cardiac 3D Quantification software to provide easy access to Live 3D, 3D Zoom, Full Volume and 3D Color data sets, viewing, cropping, slicing and quantification including distance measurements, area, Bi-plane LV Volume, Ejection Fraction (EF) and</t>
  </si>
  <si>
    <t>LV Mass</t>
  </si>
  <si>
    <t>Measurements of LV endocardial Volumes, Stroke Volume (SV) and true 3D ejection fraction (EF) using a semi-automated border detection in 3D space.</t>
  </si>
  <si>
    <t>To compute global and regional LV volumes.</t>
  </si>
  <si>
    <t>To display global LV volume waveform and provide selective display of regional volume waveforms.</t>
  </si>
  <si>
    <t>Imaging modes</t>
  </si>
  <si>
    <t>2D grayscale imaging with advanced pulse coding, pulse shaping and frequency compounding technologies</t>
  </si>
  <si>
    <t>M-mode</t>
  </si>
  <si>
    <t>M-mode color Doppler</t>
  </si>
  <si>
    <t>M-mode Tissue Doppler</t>
  </si>
  <si>
    <t>Live 3D Echo (instantaneous volume rendering of cardiac anatomy)</t>
  </si>
  <si>
    <t>Live xPlane imaging (simultaneous display of two live imaging planes)</t>
  </si>
  <si>
    <t>Tissue Harmonic Imaging (THI)</t>
  </si>
  <si>
    <t>Color Doppler</t>
  </si>
  <si>
    <t>High-PRF pulsed wave (PW) Doppler</t>
  </si>
  <si>
    <t>Duplex and simultaneous 2D/PW Doppler</t>
  </si>
  <si>
    <t>Duplex continuous wave (CW) Doppler</t>
  </si>
  <si>
    <t>Duplex color flow and CW Doppler</t>
  </si>
  <si>
    <t>Duplex 2D, color flow, PW Doppler</t>
  </si>
  <si>
    <t>Duplex 2D, CPA, PW Doppler</t>
  </si>
  <si>
    <t>Tissue Doppler Imaging (TDI)</t>
  </si>
  <si>
    <t>3D Applications</t>
  </si>
  <si>
    <t>Adult Echocardiography</t>
  </si>
  <si>
    <t>Stress Echocardiography</t>
  </si>
  <si>
    <t>Vascular (peripheral, cerebrovascular, temporal and orbital TCD, and abdominal vascular)</t>
  </si>
  <si>
    <t>Transesophageal echocardiography (pediatric)</t>
  </si>
  <si>
    <t>Transesophageal echocardiography (adult)</t>
  </si>
  <si>
    <t>Contrast echocardiography (LVO, low MI and high MI detection)</t>
  </si>
  <si>
    <t>Perioperative</t>
  </si>
  <si>
    <t>Epicardial echocardiography</t>
  </si>
  <si>
    <t>Strain imaging capability and automated analysis</t>
  </si>
  <si>
    <t>Software and features</t>
  </si>
  <si>
    <t>Adult and pediatrric Cardiology Software and Calculation Package</t>
  </si>
  <si>
    <t>Vascular Imaging Software and Calculation Package.</t>
  </si>
  <si>
    <t>Pre-defined TGC curves optimized for consistently excellent imaging with minimal adjustment.</t>
  </si>
  <si>
    <t>Ability to remove virtually all clutter and artifact; available on linear and curved array transducers for B-mode.</t>
  </si>
  <si>
    <t>Harmonic imaging: available on all transducers</t>
  </si>
  <si>
    <t>16-level digital reconstructed zoom with pan capability</t>
  </si>
  <si>
    <t>High Definition zoom concentrates all image processing power into a user-defined area of interest; possible to combine High Definition (HD) Zoom with Pan Zoom</t>
  </si>
  <si>
    <t>Cineloop image review</t>
  </si>
  <si>
    <t>Multiple technologies for one-button approach to automatically and instantly adjust system performance for different patient sizes, flow states and clinical requirements</t>
  </si>
  <si>
    <t>Live 3D Echo: 3D LVO setting</t>
  </si>
  <si>
    <t>Rotation in either absolute or relative trackball motion, Easy use, 3D quantification.</t>
  </si>
  <si>
    <t>Protocols with smart exam tools: Exam guide with on-screen display, and Automatic Changing.</t>
  </si>
  <si>
    <t>Stress Echo</t>
  </si>
  <si>
    <t>Data storage formats include DICOM</t>
  </si>
  <si>
    <t>3D DICOM</t>
  </si>
  <si>
    <t>Offline Cardiac analysis Software</t>
  </si>
  <si>
    <t>Up to three on-board peripheral devices</t>
  </si>
  <si>
    <t>DVD recorder.</t>
  </si>
  <si>
    <t>Small format digital color printer (USB)</t>
  </si>
  <si>
    <t>Small format digital B/W printer (USB)</t>
  </si>
  <si>
    <t>USB port</t>
  </si>
  <si>
    <t>ScanHeads and Probes:</t>
  </si>
  <si>
    <t>Non-imaging 2MHz PW/CW Doppler transducer for cardiac applications on all systems</t>
  </si>
  <si>
    <t>Phased array probes: frequency range: 1 to 5 MHz or better: Extended frequency range fully sampled 2D phased array probe with both elevation and lateral dimensional control for real-time 3D volume image acquisition and highest number of scanning</t>
  </si>
  <si>
    <t>elements</t>
  </si>
  <si>
    <t>Phased array probes: frequency range: 3 to 7 MHz or close similar with highest number of scanning elements with all systems</t>
  </si>
  <si>
    <t>Linear array probes: frequency range: 3 to 12 MHz or close similar with highest number of scanning elements with all systems</t>
  </si>
  <si>
    <t>Pediatric transesophageal phased array probe: specify frequency range and number of elements, one to be supplied with all accessories for full operation .</t>
  </si>
  <si>
    <t>Adult transesophageal phased array probe: specify frequency range and number of elements, one to be supplied with all accessories for full operation .</t>
  </si>
  <si>
    <t>4D capable adult TEE probe : specify frequency range and number of elements, one to be supplied with all accessories for full operation .</t>
  </si>
  <si>
    <t>Neonatal phased area probe: frequency 12 MHz shall provide high-resolution imaging for pediatric echo and neonatal cephalic applications.</t>
  </si>
  <si>
    <t>Reporting</t>
  </si>
  <si>
    <t>User configurable report generation</t>
  </si>
  <si>
    <t>Measurements and calculations should be automatically inserted to report.</t>
  </si>
  <si>
    <t>Selected images automatically inserted in the report.</t>
  </si>
  <si>
    <t>Connectivity</t>
  </si>
  <si>
    <t>DICOM Store to send images to a Workstation or to a DICOM node.</t>
  </si>
  <si>
    <t>DICOM Print to send images to a network printer.</t>
  </si>
  <si>
    <t>DICOM MEDIA enabling recording on DVD of DICOM images.</t>
  </si>
  <si>
    <t>DICOM Worklist</t>
  </si>
  <si>
    <t>Color Power Angio imaging (CPA)</t>
  </si>
  <si>
    <t>Phased array probes: frequency range: 1 to 5 MHz or better</t>
  </si>
  <si>
    <t>Adult transesophageal phased array probe: specify frequency range and number of elements, one to be supplied with all accessories for full operation (f</t>
  </si>
  <si>
    <t>Advanced, high performance color imaging system for vascular applications.</t>
  </si>
  <si>
    <t>dynamic auto focusing ,Focal Zone, Transmission Focus Points</t>
  </si>
  <si>
    <t>Integrated DVD-R Drive and USB</t>
  </si>
  <si>
    <t>The system shall be suitable for the various vascular applications, cerebrovascular and peripheral vascular. Add abdominal vascular if the scanner will be used for evaluation of renal arteries, portal venous system, etc.</t>
  </si>
  <si>
    <t>A linear probe for vascular applications shall be included in the offer. (Specify the frequency range, the number of elements, the convex radius and the FOV )</t>
  </si>
  <si>
    <t>Abdominal convex probe for deeper vascular applications (renal arteries) and obese patient : specify the frequency range, the number of elements, the convex radius, the FOV and the physical footprint.</t>
  </si>
  <si>
    <t>EEG MONITORING SYSTEM</t>
  </si>
  <si>
    <t>32 Channel, transport</t>
  </si>
  <si>
    <t>EEG channels input</t>
  </si>
  <si>
    <t>25 Monopolar 14 Bipolar ,8DC</t>
  </si>
  <si>
    <t>CMRR , dB</t>
  </si>
  <si>
    <t>110 dB @ 60 Hz</t>
  </si>
  <si>
    <t>Sensitivity control range , V / mm</t>
  </si>
  <si>
    <t>Software controlled Infinte steps</t>
  </si>
  <si>
    <t>Noise , V</t>
  </si>
  <si>
    <t>1.5 Micro VP - P</t>
  </si>
  <si>
    <t>Sampling rate , Hz</t>
  </si>
  <si>
    <t>200 - 10000 per channels</t>
  </si>
  <si>
    <t>Electrode - Impedance check</t>
  </si>
  <si>
    <t>SYSTEM CONTENT</t>
  </si>
  <si>
    <t>Junction box</t>
  </si>
  <si>
    <t>Stand with Support arm assembly</t>
  </si>
  <si>
    <t>Isolated Power supply for system</t>
  </si>
  <si>
    <t>Yes , Optional back up battery, Itemies prices</t>
  </si>
  <si>
    <t>Reusable EEG cup electrode</t>
  </si>
  <si>
    <t>Availability to use head cap</t>
  </si>
  <si>
    <t>Carrying Case, either soft or hard</t>
  </si>
  <si>
    <t>PHOTIC ( Flash ) stimulator With Variable Frequency</t>
  </si>
  <si>
    <t>Optional, Itemized Price</t>
  </si>
  <si>
    <t>COMPUTER SYSTEM</t>
  </si>
  <si>
    <t>Laptop / notebook ( medical grade )</t>
  </si>
  <si>
    <t>INTEL CORE 2 DUO 2.2 GHZ</t>
  </si>
  <si>
    <t>Yes or latest</t>
  </si>
  <si>
    <t>2 GB RAM OR MOER</t>
  </si>
  <si>
    <t>VGA Card Resolution 256 - 512 MB</t>
  </si>
  <si>
    <t>320 GB HARD DISK</t>
  </si>
  <si>
    <t>10/ 100 MBit TP Network card (Ethernet)</t>
  </si>
  <si>
    <t>CD-DVD-RW drive 8/4/32 x</t>
  </si>
  <si>
    <t>Flat screen with high resolution LCD or TFT, Size 14?- 17? HD</t>
  </si>
  <si>
    <t>MS Windows 7 PROFETIONAL</t>
  </si>
  <si>
    <t>MS office 2007</t>
  </si>
  <si>
    <t>STANDARD SOFTWARE</t>
  </si>
  <si>
    <t>Unlimited number of montages</t>
  </si>
  <si>
    <t>Availability to divide the display for screen A&amp;B for comparing signals</t>
  </si>
  <si>
    <t>Software for automatic color report generator</t>
  </si>
  <si>
    <t>Software for measurement, zooming, review &amp; analysis</t>
  </si>
  <si>
    <t>Color amplitude map, brain map 2D</t>
  </si>
  <si>
    <t>Color power spectrum map Alpha, Beta,</t>
  </si>
  <si>
    <t>Theta, Delta</t>
  </si>
  <si>
    <t>ACCESSORIES TO INCLUDE</t>
  </si>
  <si>
    <t>Electrode Ag/Agl or Gold</t>
  </si>
  <si>
    <t>Standard set</t>
  </si>
  <si>
    <t>Patient cable assembly</t>
  </si>
  <si>
    <t>Adhesive electrode paste</t>
  </si>
  <si>
    <t>Black / white printer compatible with above system</t>
  </si>
  <si>
    <t>Yes, laser or ink jet printer</t>
  </si>
  <si>
    <t>POWER &amp; FREQUENCY</t>
  </si>
  <si>
    <t>OPTIONAL ITEMIZED PRICES</t>
  </si>
  <si>
    <t>Patient chair with height adjustable, electrical</t>
  </si>
  <si>
    <t>Up gradbale to SLEEP LAB ,Optinal itemized price.</t>
  </si>
  <si>
    <t>WARMER</t>
  </si>
  <si>
    <t>To be used for Blanket warming</t>
  </si>
  <si>
    <t>Number of Doors</t>
  </si>
  <si>
    <t>Door Configuration</t>
  </si>
  <si>
    <t>Glass</t>
  </si>
  <si>
    <t>Number of Shelves</t>
  </si>
  <si>
    <t>2 Each Compartment</t>
  </si>
  <si>
    <t>Temp. Range</t>
  </si>
  <si>
    <t>30 to 40 Degree Celsius</t>
  </si>
  <si>
    <t>Outer Material</t>
  </si>
  <si>
    <t>Stainless Steel</t>
  </si>
  <si>
    <t>Four two of them lockable</t>
  </si>
  <si>
    <t>at least 300 Litres each Compartment</t>
  </si>
  <si>
    <t>Steam Auto cleavable with storage</t>
  </si>
  <si>
    <t>Complete skull fixator</t>
  </si>
  <si>
    <t>Skull pins For Adult</t>
  </si>
  <si>
    <t>Skull pins for Children</t>
  </si>
  <si>
    <t>Cross Bar Attachment</t>
  </si>
  <si>
    <t>Compatible with operating table</t>
  </si>
  <si>
    <t>Specify the table</t>
  </si>
  <si>
    <t>Adapter for Head Position</t>
  </si>
  <si>
    <t>FDA or CE Approved</t>
  </si>
  <si>
    <t>Stable mobile stand made of lightweight, heavy-duty, antirust metal with 4 antistatic swiveling castors and wide base to prevent accidental tripping.</t>
  </si>
  <si>
    <t>The pump shall possess (or exceed) the following technical specifications:</t>
  </si>
  <si>
    <t>Double piston pump continuous rating type.</t>
  </si>
  <si>
    <t>Pressure guage up to 800 mm Hg</t>
  </si>
  <si>
    <t>Pressure regulator .</t>
  </si>
  <si>
    <t>All Castors with brakes .</t>
  </si>
  <si>
    <t>Over flow protection.</t>
  </si>
  <si>
    <t>Silicon Tubings.</t>
  </si>
  <si>
    <t>Suction Bottle Capacity - 2 x 2500 ml minimum (with safety valve)</t>
  </si>
  <si>
    <t>Bottles graduation scale 100ml - material polysulphone . sterelisable at 134°C .</t>
  </si>
  <si>
    <t>Vacuum control : ≥ 50 LPM specify</t>
  </si>
  <si>
    <t>Variable (regulating valve) vacuum pressure from 0 to approximately – 750 mm Hg, with negative pressure gauge indicating actual pressure.</t>
  </si>
  <si>
    <t>Low noise operation (≤ 45 dB @ 1 meter)</t>
  </si>
  <si>
    <t>Incorporated filter (specify type)</t>
  </si>
  <si>
    <t>Foot switch operation .</t>
  </si>
  <si>
    <t>Hand control .</t>
  </si>
  <si>
    <t>The offer shall include all the accessories and parts necessary for the full and efficient operation of the system. A detailed list of such standard accessories (with part numbers and quantities) shall be included.</t>
  </si>
  <si>
    <t>MAKE</t>
  </si>
  <si>
    <t>Stainless Steel AISI 304</t>
  </si>
  <si>
    <t>HEIGHT .</t>
  </si>
  <si>
    <t>Adjustable with foot operated hydraulic pump from 70-110 cm.</t>
  </si>
  <si>
    <t>APPROX. TOP DIMENSIONS</t>
  </si>
  <si>
    <t>60 x 40cm</t>
  </si>
  <si>
    <t>TOP</t>
  </si>
  <si>
    <t>Rotable</t>
  </si>
  <si>
    <t>LOAD CAPACITY</t>
  </si>
  <si>
    <t>8 Kg</t>
  </si>
  <si>
    <t>Yes , with 2 lockable .</t>
  </si>
  <si>
    <t>CASTOR DIAMETER .</t>
  </si>
  <si>
    <t>More than 50mm .</t>
  </si>
  <si>
    <t>Electric or Electro-hydraulic, specify</t>
  </si>
  <si>
    <t>NO.OF SECTIONS</t>
  </si>
  <si>
    <t>5 or more</t>
  </si>
  <si>
    <t>PADS</t>
  </si>
  <si>
    <t>integrated</t>
  </si>
  <si>
    <t>HEIGHT ADJUSTMENT</t>
  </si>
  <si>
    <t>600 - 1200mm, approx.</t>
  </si>
  <si>
    <t>TRENDELENBURG</t>
  </si>
  <si>
    <t>+30 degree approx</t>
  </si>
  <si>
    <t>REVERSE TRENDELENBURG</t>
  </si>
  <si>
    <t>-30 degree approx</t>
  </si>
  <si>
    <t>LATERAL TILT</t>
  </si>
  <si>
    <t>20 degree approx</t>
  </si>
  <si>
    <t>LONGITUDNAL DISPLACEMENT</t>
  </si>
  <si>
    <t>25 cms</t>
  </si>
  <si>
    <t>HEAD SECTION UP &amp; DOWN</t>
  </si>
  <si>
    <t>45 degree approx</t>
  </si>
  <si>
    <t>BACK SECTION UP &amp; DOWN</t>
  </si>
  <si>
    <t>+50 to -30 degree approx.</t>
  </si>
  <si>
    <t>FOOT / LEG SECTION UP &amp; DOWN</t>
  </si>
  <si>
    <t>+45 to -90 degree approx.</t>
  </si>
  <si>
    <t>LOAD LIMIT</t>
  </si>
  <si>
    <t>250 kgs approx</t>
  </si>
  <si>
    <t>HAND SWITCH CONTROL</t>
  </si>
  <si>
    <t>Yes, soft touch</t>
  </si>
  <si>
    <t>RADIOLUCENT TABLETOP</t>
  </si>
  <si>
    <t>Yes, all sections</t>
  </si>
  <si>
    <t>C-ARM ACCESSIBLE</t>
  </si>
  <si>
    <t>Yes, Full length</t>
  </si>
  <si>
    <t>X-RAY CASSETTE TUNNEL FROM EITHER END</t>
  </si>
  <si>
    <t>KIDNEY ELEVATOR</t>
  </si>
  <si>
    <t>BASE TYPE</t>
  </si>
  <si>
    <t>COLUMN HOUSING</t>
  </si>
  <si>
    <t>NON-CONDUCTIVE CASTORS</t>
  </si>
  <si>
    <t>LOCKABLE CASTORS</t>
  </si>
  <si>
    <t>BACK UP BATTERY</t>
  </si>
  <si>
    <t>BATTERY CHARGER</t>
  </si>
  <si>
    <t>Yes, Built in</t>
  </si>
  <si>
    <t>220V, 60 Hz</t>
  </si>
  <si>
    <t>a)Arm support b)Lateral support c)Buttock support d)Pelvis or chest support e)Wristlet f)Anaesthesia screen g)Circular socket clamp h)Pair shoulder rest i)Knee support</t>
  </si>
  <si>
    <t>Accessories :-</t>
  </si>
  <si>
    <t>As Follow</t>
  </si>
  <si>
    <t>Individual modular setup</t>
  </si>
  <si>
    <t>Pads and carrier plates</t>
  </si>
  <si>
    <t>Removed without tools</t>
  </si>
  <si>
    <t>Viscoelastic foam for decubitus prevention and reduction of shearing forces</t>
  </si>
  <si>
    <t>hygienity</t>
  </si>
  <si>
    <t>High</t>
  </si>
  <si>
    <t>Prevention of X-ray absorption</t>
  </si>
  <si>
    <t>Fixation</t>
  </si>
  <si>
    <t>Without fleece and Velcro straps</t>
  </si>
  <si>
    <t>Longitudinal displacement</t>
  </si>
  <si>
    <t>Motor powered</t>
  </si>
  <si>
    <t>Back plate drive</t>
  </si>
  <si>
    <t>Leg plate drive</t>
  </si>
  <si>
    <t>Zero positioning function</t>
  </si>
  <si>
    <t>Collision protection</t>
  </si>
  <si>
    <t>Transfer of operating table top</t>
  </si>
  <si>
    <t>Two-side</t>
  </si>
  <si>
    <t>Recognition of Orientation direction</t>
  </si>
  <si>
    <t>Automatic locking</t>
  </si>
  <si>
    <t>Connection for external operating table top control</t>
  </si>
  <si>
    <t>Technical specification</t>
  </si>
  <si>
    <t>Table width without accessory</t>
  </si>
  <si>
    <t>Radiotranslucent window between the bars Min /max height (top edge/stationary column)</t>
  </si>
  <si>
    <t>Trendelenburg/ low head</t>
  </si>
  <si>
    <t>Trendelenburg/ low feet</t>
  </si>
  <si>
    <t>Lateral tilt left</t>
  </si>
  <si>
    <t>Lateral tiltright</t>
  </si>
  <si>
    <t>Leg sections down</t>
  </si>
  <si>
    <t>Leg sections up</t>
  </si>
  <si>
    <t>Self-supporting, radiotranslucent length in direction of the head</t>
  </si>
  <si>
    <t>Self-supporting, radiotranslucent length in direction of the feet</t>
  </si>
  <si>
    <t>Joint module</t>
  </si>
  <si>
    <t>Motor operated</t>
  </si>
  <si>
    <t>Motor-powered adjustments</t>
  </si>
  <si>
    <t>Dimensions(L x W x H) in mm</t>
  </si>
  <si>
    <t>Four-part leg section</t>
  </si>
  <si>
    <t>Leg section suited for kneeled positioning of the patient</t>
  </si>
  <si>
    <t>folded for 95 degree / raised for 90 degree</t>
  </si>
  <si>
    <t>With PUR structural foam pads and electrical discharging capacity intended length</t>
  </si>
  <si>
    <t>approx. 940</t>
  </si>
  <si>
    <t>Dual-joint head section</t>
  </si>
  <si>
    <t>Tilting angle with the head section pad not being tilt up:</t>
  </si>
  <si>
    <t>Tilting-up angle of head section pad:</t>
  </si>
  <si>
    <t>Dimensions: L x W x H (mm)</t>
  </si>
  <si>
    <t>The operating table column</t>
  </si>
  <si>
    <t>transferral of the operating table tops from both sides</t>
  </si>
  <si>
    <t>IR hand control</t>
  </si>
  <si>
    <t>Corded hand control</t>
  </si>
  <si>
    <t>Foot switch with three functions</t>
  </si>
  <si>
    <t>Operating control panel being integrated into the operating table column</t>
  </si>
  <si>
    <t>Connection values for mobile transformer unit</t>
  </si>
  <si>
    <t>220 V AC / 60 Hz</t>
  </si>
  <si>
    <t>Height including universal operating table top</t>
  </si>
  <si>
    <t>Transporter</t>
  </si>
  <si>
    <t>Trolley and frame</t>
  </si>
  <si>
    <t>Made of corrosion-resistant material.</t>
  </si>
  <si>
    <t>Length of trolley</t>
  </si>
  <si>
    <t>Overall width including rollers</t>
  </si>
  <si>
    <t>Trendelenburg tilt head/foot low</t>
  </si>
  <si>
    <t>Electromotive adjustment</t>
  </si>
  <si>
    <t>interchangeable storage battery</t>
  </si>
  <si>
    <t>Lifting of height adjustment</t>
  </si>
  <si>
    <t>170 mm</t>
  </si>
  <si>
    <t>Batteries</t>
  </si>
  <si>
    <t>high performance Lithium-Ion battery</t>
  </si>
  <si>
    <t>Long back section for general surgery</t>
  </si>
  <si>
    <t>Shortened back section for general surgery Pair of leg sections, with four-fold sectioning, articulated and hinged</t>
  </si>
  <si>
    <t>All access. Needed for ENT surgery</t>
  </si>
  <si>
    <t>Yes, itemiz price</t>
  </si>
  <si>
    <t>45degree approx</t>
  </si>
  <si>
    <t>HAND SWITCH CONTROL .</t>
  </si>
  <si>
    <t>RADIOLUCENT TABLETOP .</t>
  </si>
  <si>
    <t>C-ARM X-RAY ACCESSIBLE .</t>
  </si>
  <si>
    <t>X-RAY CASSETTE TUNNEL FROM EITHER END .</t>
  </si>
  <si>
    <t>KIDNEY ELEVATOR .</t>
  </si>
  <si>
    <t>BACK UP BATTERY .</t>
  </si>
  <si>
    <t>BATTERY CHARGER .</t>
  </si>
  <si>
    <t>POWER SUPPLY .</t>
  </si>
  <si>
    <t>ACCESSORIES .</t>
  </si>
  <si>
    <t>a)Arm support b)Lateral support c)Buttock support d)Pelvis or chest support e)Wristlet f)Anaesthesia screen holder . g)Circular socket clamp h)Pair shoulder rest i)Knee support for ACL &amp; BCL cases . J) Scope Holder .</t>
  </si>
  <si>
    <t>OTHER SPECIFICATION .</t>
  </si>
  <si>
    <t>Scopes Excellent images, significant depth of focus</t>
  </si>
  <si>
    <t>Aspherical Lens</t>
  </si>
  <si>
    <t>Integrated fiber optic light illumination</t>
  </si>
  <si>
    <t>4X magnification focusing device</t>
  </si>
  <si>
    <t>Excellent Depth of Field</t>
  </si>
  <si>
    <t>Diameter: 10 mm approx.</t>
  </si>
  <si>
    <t>Length: 200 mm approx.</t>
  </si>
  <si>
    <t>Direction of view: 90°</t>
  </si>
  <si>
    <t>Completely made from stainless steel</t>
  </si>
  <si>
    <t>Case for cleaning and sterilization</t>
  </si>
  <si>
    <t>108</t>
  </si>
  <si>
    <t>109</t>
  </si>
  <si>
    <t>110</t>
  </si>
  <si>
    <t>111</t>
  </si>
  <si>
    <t>112</t>
  </si>
  <si>
    <t>113</t>
  </si>
  <si>
    <t>114</t>
  </si>
  <si>
    <t>115</t>
  </si>
  <si>
    <t>116</t>
  </si>
  <si>
    <t>117</t>
  </si>
  <si>
    <t>118</t>
  </si>
  <si>
    <t>119</t>
  </si>
  <si>
    <t>120</t>
  </si>
  <si>
    <t>121</t>
  </si>
  <si>
    <t>122</t>
  </si>
  <si>
    <t>FDA 510 (K) Clearance + CE Mark &amp; SFDA Registration</t>
  </si>
  <si>
    <t>≤ ( 7 ) kg .</t>
  </si>
  <si>
    <t>User Friendly</t>
  </si>
  <si>
    <t>Easy to Clean-Sterilize</t>
  </si>
  <si>
    <t>≥ (15) inch. LCD with High Resolution</t>
  </si>
  <si>
    <t>Integrated Hard Desk</t>
  </si>
  <si>
    <t>At least 80 GB</t>
  </si>
  <si>
    <t>DVD /CD burner</t>
  </si>
  <si>
    <t>Vascular &amp; Cardiac</t>
  </si>
  <si>
    <t>Yes, Analysis Packages Standard</t>
  </si>
  <si>
    <t>Abdominal, Small parts</t>
  </si>
  <si>
    <t>Vascular Access &amp; Superficial</t>
  </si>
  <si>
    <t>4 - 10 MHz (±2)</t>
  </si>
  <si>
    <t>Phased array</t>
  </si>
  <si>
    <t>3 - 8 MHz (±1)</t>
  </si>
  <si>
    <t>1 in the main console3 ports with the cart</t>
  </si>
  <si>
    <t>Dopex Mode</t>
  </si>
  <si>
    <t>Up to 150 dB</t>
  </si>
  <si>
    <t>Up to 350 fps</t>
  </si>
  <si>
    <t>Up to 100 fps</t>
  </si>
  <si>
    <t>Capability for Auto optimization in 2D, Doppler &amp; Color Dopler</t>
  </si>
  <si>
    <t>CW, PW, in all probes</t>
  </si>
  <si>
    <t>Yes, Up to 20 Sets</t>
  </si>
  <si>
    <t>Intima Wall Thickness Measurments</t>
  </si>
  <si>
    <t>Trapeziodal Imaging</t>
  </si>
  <si>
    <t>Yes, Standard</t>
  </si>
  <si>
    <t>Stearable Color Doppler with linear probe</t>
  </si>
  <si>
    <t>Color Doppler Frequency Change indepent from 2D</t>
  </si>
  <si>
    <t>Color Compare</t>
  </si>
  <si>
    <t>Removal of Color map from the tissue during digital reply</t>
  </si>
  <si>
    <t>Split Screen</t>
  </si>
  <si>
    <t>Full DICOM Connectivity</t>
  </si>
  <si>
    <t>(Verify, Print, Store, Modality work list, multi frame, storage commitment, Modality Performed Procedure Step, MPPS, Media Exchange). Query / Retrieve, Structured Reporting</t>
  </si>
  <si>
    <t>Storage and Playback of M-mode, CW and PW Spectral Doppler.</t>
  </si>
  <si>
    <t>Full connection to PACS system</t>
  </si>
  <si>
    <t>Full connection to RIS</t>
  </si>
  <si>
    <t>Full Connectivity to USB Printers</t>
  </si>
  <si>
    <t>Printing of Patient Reports Via a USB Connection.</t>
  </si>
  <si>
    <t>Possibility to Export on different Formats</t>
  </si>
  <si>
    <t>Raw data, PC formats, DICOM Viewer</t>
  </si>
  <si>
    <t>3D clips in DICOM Format</t>
  </si>
  <si>
    <t>Yes, Vendor should Submit Official Letter of Compliance - (Failure of Submission and Comply Will Disqualify the Offer)</t>
  </si>
  <si>
    <t>Data Protection &amp; Against Deletion &amp; Export</t>
  </si>
  <si>
    <t>Yes , Each User Should have User Name Management and Password for Data Access Protection, and Vendor should Submit Official Letter of Compliance - (Failure of Submission and Comply Will Disqualify the Offer)</t>
  </si>
  <si>
    <t>Ultrsound System security Virus protection Or equivilant</t>
  </si>
  <si>
    <t>Yes , Vendor should Submit Official Letter of Compliance - (Failure of Submission and Comply Will Disqualify the Offer)</t>
  </si>
  <si>
    <t>MOH Requirement :</t>
  </si>
  <si>
    <t>Demo Unit for at least 1 Weeks (in the presence of qualified application specialist)</t>
  </si>
  <si>
    <t>Yes, Demo Unit has to be ready in (KSA at bider sotre) at the day of submission of the offer to be delivered for evaluation by the committee from radiology Department &amp; General Supplies Department within (15) days and Sites will be defined by MOH</t>
  </si>
  <si>
    <t>Clinical &amp; Application Training Course for Doctors</t>
  </si>
  <si>
    <t>Yes, on site initial application training for (1) Week within (3) Months in total followed by another (1) Week within (6) Months for another advanced applications (Please Provide Detailed Training Plan) .</t>
  </si>
  <si>
    <t>Warranty</t>
  </si>
  <si>
    <t>5 years full warranty Unlimited including Battery &amp; Probes</t>
  </si>
  <si>
    <t>A-All the vendors should supply all available options of their machine not stated in the above specifications as an optional items with separate price. B- All complince letters must be submitted on separate file as part of the offer (please</t>
  </si>
  <si>
    <t>indicate loaction on your answer )</t>
  </si>
  <si>
    <t>sample images in DICOM format acquired from similar machine for different clinical cases with attached radiation dose for each study should be supplied on CD or DVD as part of the tender document</t>
  </si>
  <si>
    <t>Maintenance and Service Contract Value with Spare Parts for the First Year after Warranty</t>
  </si>
  <si>
    <t>Specify Value</t>
  </si>
  <si>
    <t>Maintenance and Service Contract Value with Spare Parts for the Second Year after Warrant</t>
  </si>
  <si>
    <t>Maintenance and Service Contract Value with Spare Parts for the Third Year after Warranty</t>
  </si>
  <si>
    <t>Maintenance and Service Contract Value with Spare Parts for the Fourth Year after Warranty</t>
  </si>
  <si>
    <t>Maintenance and Service Contract Value with Spare Parts for the Fifth Year after Warranty</t>
  </si>
  <si>
    <t>Vendors Should be the Provider of Both Sales &amp; Service</t>
  </si>
  <si>
    <t>Yes, Submit a file contain the name and CVs of sale, application specialist and biomedical engineers</t>
  </si>
  <si>
    <t>ANAESTHESIA UNIT MRI</t>
  </si>
  <si>
    <t>Adult and Pediatric , NEONATAL</t>
  </si>
  <si>
    <t>Yes close to core 10cm or less</t>
  </si>
  <si>
    <t>PIPELINE GAS INLETS</t>
  </si>
  <si>
    <t>3 (O2, N20, Air)</t>
  </si>
  <si>
    <t>Pressure Indicator for all above gasses.</t>
  </si>
  <si>
    <t>Gauge Indicator</t>
  </si>
  <si>
    <t>FLOWMETER FOR O2 , N2O &amp; AIR</t>
  </si>
  <si>
    <t>Yes, Mechanical control, tube flow display with cascade and low flow.</t>
  </si>
  <si>
    <t>Oxygen range</t>
  </si>
  <si>
    <t>lit/min, specify</t>
  </si>
  <si>
    <t>Nitrous oxide range</t>
  </si>
  <si>
    <t>Compressed Air range</t>
  </si>
  <si>
    <t>Lit/min, specify</t>
  </si>
  <si>
    <t>EMERGENCY O2</t>
  </si>
  <si>
    <t>Yes, closed</t>
  </si>
  <si>
    <t>PRESSURE RELIEVE VALVE</t>
  </si>
  <si>
    <t>ANAESTHETIC GAS SCAVENGING SYSTEM</t>
  </si>
  <si>
    <t>Should be either passive or active according to the hospital gas system</t>
  </si>
  <si>
    <t>CO2 ABSORBER COMPLETE, INCLUSIVE VENTILATOR &amp; ABSORBER BYPASS</t>
  </si>
  <si>
    <t>Yes,</t>
  </si>
  <si>
    <t>DRAWER FOR UNIT WIDE &amp; DEEP</t>
  </si>
  <si>
    <t>SUCTION SYSTEM</t>
  </si>
  <si>
    <t>O2 FAIL-SAFE</t>
  </si>
  <si>
    <t>HYPOXIC MIXTURE FAIL-SAFE</t>
  </si>
  <si>
    <t>VAPORIZERS</t>
  </si>
  <si>
    <t>Yes, Not Less Than Three</t>
  </si>
  <si>
    <t>Agents</t>
  </si>
  <si>
    <t>Sevoflurane, Isoflurane ,.key filler or quick filler</t>
  </si>
  <si>
    <t>Variable by pass/direct injection</t>
  </si>
  <si>
    <t>Not less than 3</t>
  </si>
  <si>
    <t>Interlock</t>
  </si>
  <si>
    <t>AUTOMATIC VENTILATOR</t>
  </si>
  <si>
    <t>Operated by compressed air and in case of emergency, capable to operate by compressed oxygen.</t>
  </si>
  <si>
    <t>Screen Display and Size</t>
  </si>
  <si>
    <t>Yes, LCD, TFT &amp; 17 Screen FOR SLAVE MONITOR</t>
  </si>
  <si>
    <t>Primary controls / Ventilation modes</t>
  </si>
  <si>
    <t>Volume control specify mode of ventilation / Pressure Control specify mode of ventilation.</t>
  </si>
  <si>
    <t>Rate alarm</t>
  </si>
  <si>
    <t>Apnea alarm</t>
  </si>
  <si>
    <t>High/low min vol</t>
  </si>
  <si>
    <t>High/low flow</t>
  </si>
  <si>
    <t>O2 concentration</t>
  </si>
  <si>
    <t>Specify , ( 21 % - 100 % )</t>
  </si>
  <si>
    <t>Response time, Vol %</t>
  </si>
  <si>
    <t>POWER REQUIRED, VAC</t>
  </si>
  <si>
    <t>220 Volt , 60 Hz</t>
  </si>
  <si>
    <t>Auxillary outlets</t>
  </si>
  <si>
    <t>BACK-UP BATTERY</t>
  </si>
  <si>
    <t>Type &amp; Time</t>
  </si>
  <si>
    <t>Patient Circuit system</t>
  </si>
  <si>
    <t>Yes,. Patient circuit for adult 3 sets, &amp; pediatric circuit 3 sets ,</t>
  </si>
  <si>
    <t>Anesthesia mask</t>
  </si>
  <si>
    <t>Yes, 3 sets for each size adult &amp; pediatrics</t>
  </si>
  <si>
    <t>Magill tube</t>
  </si>
  <si>
    <t>Jackson Rees or equivalent for open patient circuit.</t>
  </si>
  <si>
    <t>Itemized price</t>
  </si>
  <si>
    <t>Yes, Qty. 4</t>
  </si>
  <si>
    <t>Aluminium E cylinder medical air</t>
  </si>
  <si>
    <t>Aluminium E cylinder Nitrous oxide (N20)</t>
  </si>
  <si>
    <t>.Approved by FDA, CE, ISO</t>
  </si>
  <si>
    <t>ANEASTHESIA PATIENT MONITOR ,</t>
  </si>
  <si>
    <t>Yes , Preconfigured 2 MRI Compatible with bis or equivalent ONE SLAVE MONITOR</t>
  </si>
  <si>
    <t>Adult, Pediatric ,neonat</t>
  </si>
  <si>
    <t>Yes AT 10cm FROM THE CORE</t>
  </si>
  <si>
    <t>Parameter Monitor</t>
  </si>
  <si>
    <t>ECG 3-5 leads</t>
  </si>
  <si>
    <t>30 to 300 beats per minute</t>
  </si>
  <si>
    <t>2 X IBP</t>
  </si>
  <si>
    <t>N2O</t>
  </si>
  <si>
    <t>Multi gases anesthetic 5 agents, Isoflurane, Halothane, Sevoflurane,</t>
  </si>
  <si>
    <t>Screen</t>
  </si>
  <si>
    <t>2 monitor</t>
  </si>
  <si>
    <t>8 Channels</t>
  </si>
  <si>
    <t>Optional Parameters</t>
  </si>
  <si>
    <t>Trending (Memory)</t>
  </si>
  <si>
    <t>Data Transfer To Control Room</t>
  </si>
  <si>
    <t>IBP</t>
  </si>
  <si>
    <t>Yes, complete</t>
  </si>
  <si>
    <t>220 V, 60 Hz.</t>
  </si>
  <si>
    <t>Battery built-in operation time</t>
  </si>
  <si>
    <t>OTHER SPECIFICTIONS</t>
  </si>
  <si>
    <t>Approved by FDA, CE, ISO - DICOM.3-All access. Needed- slave screen out of the room</t>
  </si>
  <si>
    <t>Inflation time</t>
  </si>
  <si>
    <t>90 sec</t>
  </si>
  <si>
    <t>Warming up time</t>
  </si>
  <si>
    <t>4 minutes</t>
  </si>
  <si>
    <t>Length of Air Hoses</t>
  </si>
  <si>
    <t>1500 mm</t>
  </si>
  <si>
    <t>20°C - 42°C, step of 1°C</t>
  </si>
  <si>
    <t>Pressure</t>
  </si>
  <si>
    <t>0 – 60 mb. Step of 5 mb</t>
  </si>
  <si>
    <t>Alarm</t>
  </si>
  <si>
    <t>Audio and visual</t>
  </si>
  <si>
    <t>Hand Controller</t>
  </si>
  <si>
    <t>Warm-Air Mattress, Wide</t>
  </si>
  <si>
    <t>Length 200 cm, Width 60 cm.</t>
  </si>
  <si>
    <t>Warm-Air Mattress, Small</t>
  </si>
  <si>
    <t>Length 100 cm, Width 50 cm</t>
  </si>
  <si>
    <t>Strap</t>
  </si>
  <si>
    <t>Hose seal</t>
  </si>
  <si>
    <t>2 pcs</t>
  </si>
  <si>
    <t>Hose set complete</t>
  </si>
  <si>
    <t>Itemized price for all accessories</t>
  </si>
  <si>
    <t>ANAESTHESIA, SUPPLY CART</t>
  </si>
  <si>
    <t>Mobile unit, impact resistant plastic top with raised edges.</t>
  </si>
  <si>
    <t>Drawers unit with large and small drawers</t>
  </si>
  <si>
    <t>Swing out side storage unit with tray divider.</t>
  </si>
  <si>
    <t>Sharps container holder, and tilt out bin.</t>
  </si>
  <si>
    <t>Multi-purpose overbridge unit .</t>
  </si>
  <si>
    <t>With universal clamp, blade /bag holder, small. large metal bin, label/tape dispenser, &amp; bins w/ cover.</t>
  </si>
  <si>
    <t>COMPLETE WITH THE FOLLOWING:</t>
  </si>
  <si>
    <t>Forceps, Magil, Adult.</t>
  </si>
  <si>
    <t>set qty 2 set</t>
  </si>
  <si>
    <t>Forceps, Magil, Child.</t>
  </si>
  <si>
    <t>All needed accessories.</t>
  </si>
  <si>
    <t>4 non-conductive castors</t>
  </si>
  <si>
    <t>at least 5 inch</t>
  </si>
  <si>
    <t>FDA, CE OR OTHER SPECIFY</t>
  </si>
  <si>
    <t>Treats one or two limbs at a time.specify.</t>
  </si>
  <si>
    <t>Sequential Cycle: specify</t>
  </si>
  <si>
    <t>Upper extremities:Providing Different sizes cuffs specify (axilla, Bicep, Elbow, Forearm, Wrist and axilla to finger tip length ..etc)</t>
  </si>
  <si>
    <t>Lower extremities:Providing Different sizes cuffs specify (Thigh below crotch, Mid thigh, Mid knee, Mid Calf, Ankle ..etc)</t>
  </si>
  <si>
    <t>Fully variable range from 20 to 80 mmhg Specify.</t>
  </si>
  <si>
    <t>Inflation and deflation cycle times specify</t>
  </si>
  <si>
    <t>The unit shall digitally display important operating parameters and other alert messages and alarms. Specify display characteristics and list all displayed information.</t>
  </si>
  <si>
    <t>Safety features should include: Specify.</t>
  </si>
  <si>
    <t>Splash proof .</t>
  </si>
  <si>
    <t>Internal self test</t>
  </si>
  <si>
    <t>FORCEPS, MAGILL, 24cm, adult (Qty: 1)</t>
  </si>
  <si>
    <t>FORCEPS, MAGILL, 19cm, child small (Qty: 1)</t>
  </si>
  <si>
    <t>FORCEPS, MAGILL, 16cm, child extra small (Qty: 1)</t>
  </si>
  <si>
    <t>(laryngoscope fiber) BLADE, Miller n°0, new born, reusable. (Qty: 1)</t>
  </si>
  <si>
    <t>(laryngoscope fiber) BLADE, Miller n°1, baby, reusable. (Qty: 1)</t>
  </si>
  <si>
    <t>(tube, endotracheal) GUIDE, size 3, L 50cm, tubes from 6.0 (Qty: 10)</t>
  </si>
  <si>
    <t>(tube, endotracheal) GUIDE, size 2, L 45cm, tubes 4.5-6.0 (Qty: 10)</t>
  </si>
  <si>
    <t>(tube, endotracheal) GUIDE, size 1, L 45cm, tubes 3.5-4.5 (Qty: 10)</t>
  </si>
  <si>
    <t>ESCHMANN AIRWAY EXCHANGE GUIDE, BUGIE, 15FR, 70cm, single use (Qty: 10)</t>
  </si>
  <si>
    <t>SIZE 2 SINGLE USE</t>
  </si>
  <si>
    <t>QTY : 80 MUST BE AN OPTIONAL ITEMIZED PRICE</t>
  </si>
  <si>
    <t>SIZE 3 REUSABLE</t>
  </si>
  <si>
    <t>SIZE 3 SINGLE USE INTEGRATED CAMERA &amp; LIGHT SOURCE WITHIN THE BLADE</t>
  </si>
  <si>
    <t>SIZE 4 REUSABLE</t>
  </si>
  <si>
    <t>SIZE 4 SINGLE USE INTEGRATED CAMERA &amp; LIGHT SOURCE WITHIN THE BLADE</t>
  </si>
  <si>
    <t>Qty:3</t>
  </si>
  <si>
    <t>TYPE, FIBER OPTIC</t>
  </si>
  <si>
    <t>Macintosh blades</t>
  </si>
  <si>
    <t>3, 4</t>
  </si>
  <si>
    <t>pediatric</t>
  </si>
  <si>
    <t>Miller blades for sizes 00, 0, 1 for neonatal and infant</t>
  </si>
  <si>
    <t>Handle</t>
  </si>
  <si>
    <t>LED</t>
  </si>
  <si>
    <t>Materials of handle</t>
  </si>
  <si>
    <t>Cleaning and sterilization for handle and blades</t>
  </si>
  <si>
    <t>Case</t>
  </si>
  <si>
    <t>Power supply AA battery</t>
  </si>
  <si>
    <t>Charger with rechargeable battery</t>
  </si>
  <si>
    <t>Itemized Price for charger with battery</t>
  </si>
  <si>
    <t>Itemized Price for Lamp</t>
  </si>
  <si>
    <t>Itemized Price for handle</t>
  </si>
  <si>
    <t>Itemized Price for all blades</t>
  </si>
  <si>
    <t>All Accessories (itemized price)</t>
  </si>
  <si>
    <t>Easy to use , setup</t>
  </si>
  <si>
    <t>Small Size , Rugged , lightweight unit.</t>
  </si>
  <si>
    <t>Prime/Purge Control capability</t>
  </si>
  <si>
    <t>Must</t>
  </si>
  <si>
    <t>Bolus Delivery</t>
  </si>
  <si>
    <t>One touch - without interrupting current rate set</t>
  </si>
  <si>
    <t>Programmable to store drug library</t>
  </si>
  <si>
    <t>Programmable unit for different protocol /profile</t>
  </si>
  <si>
    <t>Delivery Modes</t>
  </si>
  <si>
    <t>Continuous , Volume over Time , Bolus , Continous with Bolus</t>
  </si>
  <si>
    <t>Programming Units</t>
  </si>
  <si>
    <t>ml, mg, mcg</t>
  </si>
  <si>
    <t>Specify drug reservoir type - for the PCA Pump</t>
  </si>
  <si>
    <t>Cassette - Syringe</t>
  </si>
  <si>
    <t>Drug Concentration</t>
  </si>
  <si>
    <t>0.1 -100 mg/ml, 1-500 mcg/ml</t>
  </si>
  <si>
    <t>Continuous Rate</t>
  </si>
  <si>
    <t>0 - 50 ml/hr, 0 - 5,000 mg/hr</t>
  </si>
  <si>
    <t>Flow Rate</t>
  </si>
  <si>
    <t>0.1 - 9.9 ml , 0 - 990 mg ,Bolus , 0-2,000 mg , 0-10,000 mcg</t>
  </si>
  <si>
    <t>Demand Dose Lockout</t>
  </si>
  <si>
    <t>1 Min - 24 Hrs.</t>
  </si>
  <si>
    <t>Demand Dose per Hour</t>
  </si>
  <si>
    <t>Specify Qty.</t>
  </si>
  <si>
    <t>Drive Mechanism</t>
  </si>
  <si>
    <t>Specify Provided Mechanism</t>
  </si>
  <si>
    <t>Drug library</t>
  </si>
  <si>
    <t>Specify How many drugs provided .</t>
  </si>
  <si>
    <t>LCD display</t>
  </si>
  <si>
    <t>yes with high level of contrast , brightness , visibility</t>
  </si>
  <si>
    <t>LCD Size</t>
  </si>
  <si>
    <t>Specify Size</t>
  </si>
  <si>
    <t>Protocol</t>
  </si>
  <si>
    <t>Stores up to 500 protocols : Specify Provided</t>
  </si>
  <si>
    <t>Patient Information</t>
  </si>
  <si>
    <t>Specify the Data related to patient that can be Regsitered</t>
  </si>
  <si>
    <t>Run Indicator Light, Bolus Infusing, Pause Indicator, Infusion Complete,Volume Infused : specify</t>
  </si>
  <si>
    <t>Patient Activation Set</t>
  </si>
  <si>
    <t>Yes : Specify Mechanism</t>
  </si>
  <si>
    <t>Event Memory</t>
  </si>
  <si>
    <t>Occlusion</t>
  </si>
  <si>
    <t>Infusion Near End</t>
  </si>
  <si>
    <t>End Of Infusion</t>
  </si>
  <si>
    <t>Low Battery</t>
  </si>
  <si>
    <t>Alarm Volume</t>
  </si>
  <si>
    <t>High, medium, low</t>
  </si>
  <si>
    <t>Graphs</t>
  </si>
  <si>
    <t>PCA dose graph : Specify your`s</t>
  </si>
  <si>
    <t>Reports</t>
  </si>
  <si>
    <t>Provide full information about generated report</t>
  </si>
  <si>
    <t>Security of Drugs</t>
  </si>
  <si>
    <t>Specify Mechanism in your system</t>
  </si>
  <si>
    <t>±3%</t>
  </si>
  <si>
    <t>Occlusion Detection</t>
  </si>
  <si>
    <t>Specify Type &amp; Mechanism</t>
  </si>
  <si>
    <t>Battery Operations</t>
  </si>
  <si>
    <t>Specify the Max. time unit will work on battery.</t>
  </si>
  <si>
    <t>RS-232 , USB , other Interface</t>
  </si>
  <si>
    <t>Specify Provided</t>
  </si>
  <si>
    <t>LED or LCD Digital display</t>
  </si>
  <si>
    <t>monitoring shows actual cuff pressure</t>
  </si>
  <si>
    <t>Fast cuff inflation and deflation</t>
  </si>
  <si>
    <t>Limits pressure to max. 600mmHg approx.</t>
  </si>
  <si>
    <t>Auto &amp; Manual deflate setting facility</t>
  </si>
  <si>
    <t>Flush-Tester</t>
  </si>
  <si>
    <t>Visual and audible alarm to detect leaks, pressure deviations and low battery voltage</t>
  </si>
  <si>
    <t>Dual channel</t>
  </si>
  <si>
    <t>Extension Hoses</t>
  </si>
  <si>
    <t>Color coded Coil Extension Hoses</t>
  </si>
  <si>
    <t>Easy attachment and detachment for safe and leak-free inflation</t>
  </si>
  <si>
    <t>Automatic Timer</t>
  </si>
  <si>
    <t>automatic time recording after cuff inflation</t>
  </si>
  <si>
    <t>provides elapsed cuff inflation time</t>
  </si>
  <si>
    <t>Stand with basket</t>
  </si>
  <si>
    <t>very stable</t>
  </si>
  <si>
    <t>Rides on 4 antistatic dual wheels, 2 equipped locking brakes</t>
  </si>
  <si>
    <t>Automatic switchover from off line to on line(vise versa).</t>
  </si>
  <si>
    <t>Battery back-up system</t>
  </si>
  <si>
    <t>Double cuffs for I.V.-Regional Anesthesia Qty: 2 for each child and adult</t>
  </si>
  <si>
    <t>Double cuffs for I.V.-Regional Anesthesia Qty: 2 for Arm / 46 cm</t>
  </si>
  <si>
    <t>Double cuffs for I.V.-Regional Anesthesia Qty: 2 for Leg / 61 cm</t>
  </si>
  <si>
    <t>HEAT EXCHANGER</t>
  </si>
  <si>
    <t>Technology. Dry heat, sealed water cirduit, water bath, warm forced air, direct radial conduction, and magnetic induction,.</t>
  </si>
  <si>
    <t>MAX. TEMP. SETTING degree C</t>
  </si>
  <si>
    <t>38 - 42 degree C, Specify</t>
  </si>
  <si>
    <t>FLOW RANGE, mL/min, With 10OC input to at least 35OC</t>
  </si>
  <si>
    <t>&gt; OR = 70</t>
  </si>
  <si>
    <t>APPLICATIONS</t>
  </si>
  <si>
    <t>IV , Irrigation</t>
  </si>
  <si>
    <t>LCD, LED, TFT, Specify</t>
  </si>
  <si>
    <t>Temp range, C. Degree</t>
  </si>
  <si>
    <t>From 35 TO 41 C Degree</t>
  </si>
  <si>
    <t>Increments, OC</t>
  </si>
  <si>
    <t>0.5 C degree</t>
  </si>
  <si>
    <t>HEATER POWER, W</t>
  </si>
  <si>
    <t>PRIMARY TEMPERATURE</t>
  </si>
  <si>
    <t>CONTROL</t>
  </si>
  <si>
    <t>Electronic thermostatic</t>
  </si>
  <si>
    <t>HIGH-TEMPERATURE CUTOFF, OC</t>
  </si>
  <si>
    <t>40 - 43, Others specify</t>
  </si>
  <si>
    <t>HIGH-TEMPERATURE ALARM Audible, Visual, Alarm test</t>
  </si>
  <si>
    <t>ON/OFF SWITCH</t>
  </si>
  <si>
    <t>Freestanding, IV pole attachment</t>
  </si>
  <si>
    <t>500 disposable set,</t>
  </si>
  <si>
    <t>life for disposable sets</t>
  </si>
  <si>
    <t>6 M0NTH</t>
  </si>
  <si>
    <t>Power Supply</t>
  </si>
  <si>
    <t>220 Vac , 60 Hz</t>
  </si>
  <si>
    <t>FDA , CE , Iso Approved</t>
  </si>
  <si>
    <t>&gt; OR = 1000</t>
  </si>
  <si>
    <t>System components:</t>
  </si>
  <si>
    <t>Aspiration pump</t>
  </si>
  <si>
    <t>Aspirator tubing</t>
  </si>
  <si>
    <t>Liner set</t>
  </si>
  <si>
    <t>Catheter</t>
  </si>
  <si>
    <t>Specification of the aspiration pump:</t>
  </si>
  <si>
    <t>Max. vacuum kPa/mmHg: -95/-713</t>
  </si>
  <si>
    <t>Flow [l/min]: 40, 50, 60</t>
  </si>
  <si>
    <t>Drive unit: Long-lasting piston/cylinder technology</t>
  </si>
  <si>
    <t>Rpms [at 40l/min, 50l/min, 60l/min]: 63, 79, 102</t>
  </si>
  <si>
    <t>Noise level [dB(A)][at 40l/min, 50l/min, 60l/min]: 37.8, 38.4, 39.8</t>
  </si>
  <si>
    <t>Vacuum regulator: Membrane</t>
  </si>
  <si>
    <t>pump shall be mounted on a trolley</t>
  </si>
  <si>
    <t>Catheter specifications:</t>
  </si>
  <si>
    <t>Inner Diameter mm (in): 1.52 (0.060)</t>
  </si>
  <si>
    <t>Outer Diameter F (mm) [in]: 6.0F (2.01) [0.079] / Dist: 5.4F (1.81) [0.071]</t>
  </si>
  <si>
    <t>Effective length (cm): 132</t>
  </si>
  <si>
    <t>Overall length (cm): 137</t>
  </si>
  <si>
    <t>Bidder shall list the specifications of the liner set</t>
  </si>
  <si>
    <t>Bidder shall list the specifications of the aspirator tubing</t>
  </si>
  <si>
    <t>Bidder shall list all the other accessories</t>
  </si>
  <si>
    <t>Noninvasive Hemodynamic Monitoring system</t>
  </si>
  <si>
    <t>The system must be able to measure the following parameters</t>
  </si>
  <si>
    <t>SV/SI (Stroke volume / index)</t>
  </si>
  <si>
    <t>CO/CI (Cardiac output / index)</t>
  </si>
  <si>
    <t>HR (Heart Rate)</t>
  </si>
  <si>
    <t>PEP (Pre-ejection period) – An indicator of Iso-Volumetric Contraction Time.</t>
  </si>
  <si>
    <t>FTC (Flow Time Corrected) – a Preload indicator for spontaneously Breathing Patients</t>
  </si>
  <si>
    <t>TFC (Thoracic Fluid Contents) – Indicator of Total Chest Fluid</t>
  </si>
  <si>
    <t>ICON (Index of Contractility) – Left Ventricular global contractility Index.</t>
  </si>
  <si>
    <t>STR (Systolic time ratio) – A qualitative indicator of Ejection Fraction.</t>
  </si>
  <si>
    <t>SVV (Stroke Volume Variation) – Fluid Responsiveness Indicator</t>
  </si>
  <si>
    <t>Calculate SVR (Systemic vascular resistance / index)</t>
  </si>
  <si>
    <t>Calculate DO2 (Delivered Oxygen)</t>
  </si>
  <si>
    <t>HRV/C (Heart Rate Variability/Complexity).</t>
  </si>
  <si>
    <t>The system should be usable for all patient size Adults, Pediatric &amp; Neonates</t>
  </si>
  <si>
    <t>The technology used should be totally non-invasive to facilitate the use in emergency situations</t>
  </si>
  <si>
    <t>Each parameter should be displayed with it's normal range</t>
  </si>
  <si>
    <t>The monitor should be handheld, &amp; Easy setup.</t>
  </si>
  <si>
    <t>The monitor should be connectable to a software provides parameter trending, Passive Leg Raising Test, Printing, ...etc</t>
  </si>
  <si>
    <t>The monitor should provide an online signal quality indication</t>
  </si>
  <si>
    <t>A transportation trolley, Screen and Printer should be provided with the monitor.</t>
  </si>
  <si>
    <t>The monitor should have a built-in battery and large storage memory.</t>
  </si>
  <si>
    <t>Bidder shall list all the available accessories</t>
  </si>
  <si>
    <t>TIMING LOGIC</t>
  </si>
  <si>
    <t>ECG TRIGGER</t>
  </si>
  <si>
    <t>AUTO TIMING/TRIGGER</t>
  </si>
  <si>
    <t>INFLATION VOL ADJUST INCREMENTS,CC</t>
  </si>
  <si>
    <t>YES, SPECIFY</t>
  </si>
  <si>
    <t>TRIGGERING MODES</t>
  </si>
  <si>
    <t>ECG, PRESGGERING, ASYNCHRONOUS TRIGGERING</t>
  </si>
  <si>
    <t>TIMING SHOULD BE ADJUSTABLE</t>
  </si>
  <si>
    <t>MAX PUMP RATE, BPM</t>
  </si>
  <si>
    <t>FREQUENCY WEANING</t>
  </si>
  <si>
    <t>SIGNAL INPUTS</t>
  </si>
  <si>
    <t>PRESSURE</t>
  </si>
  <si>
    <t>AUTO CONDENSATION REMOVAL</t>
  </si>
  <si>
    <t>TYPE / SIZE</t>
  </si>
  <si>
    <t>LCD,TFT,COLORS</t>
  </si>
  <si>
    <t>PARAMETER</t>
  </si>
  <si>
    <t>inFlation / deflation intervals on the pressure waveform to allow timing adjustments</t>
  </si>
  <si>
    <t>HEART RATE ALARM</t>
  </si>
  <si>
    <t>Optional</t>
  </si>
  <si>
    <t>QRS INDICATOR</t>
  </si>
  <si>
    <t>PRESSURE ALARM</t>
  </si>
  <si>
    <t>LEAD SELECT</t>
  </si>
  <si>
    <t>3-lead</t>
  </si>
  <si>
    <t>AL ARMS</t>
  </si>
  <si>
    <t>TRIGGER LOSS/CHANGE</t>
  </si>
  <si>
    <t>VAC/PRESSURE LOSS</t>
  </si>
  <si>
    <t>BALLON DISCONNECT</t>
  </si>
  <si>
    <t>BALLON LEAK</t>
  </si>
  <si>
    <t>BALLON OVERINFLATE</t>
  </si>
  <si>
    <t>SYSTOLIC INFLATE</t>
  </si>
  <si>
    <t>LOADING FAILURE</t>
  </si>
  <si>
    <t>HIGH PRESSURE</t>
  </si>
  <si>
    <t>POWER LOSS</t>
  </si>
  <si>
    <t>BALLOON SIZES, CC</t>
  </si>
  <si>
    <t>COMPATIBILITY</t>
  </si>
  <si>
    <t>HELIUM CYLINDER SIZE</t>
  </si>
  <si>
    <t>VOLUME, L</t>
  </si>
  <si>
    <t>220, 60Hz</t>
  </si>
  <si>
    <t>CHARGING TIME, HR</t>
  </si>
  <si>
    <t>OPERATING TIME, HR</t>
  </si>
  <si>
    <t>One</t>
  </si>
  <si>
    <t>ALL REQUIRED</t>
  </si>
  <si>
    <t>Storage of pharmaceuticals under safe, controlled conditions</t>
  </si>
  <si>
    <t>CAPACITY IN LITERS</t>
  </si>
  <si>
    <t>700 L Approximatlly</t>
  </si>
  <si>
    <t>SHELVES</t>
  </si>
  <si>
    <t>4 or 5 heavy gauge zinc plated /powder coated</t>
  </si>
  <si>
    <t>DOORS</t>
  </si>
  <si>
    <t>DOOR TYPE</t>
  </si>
  <si>
    <t>Glass door</t>
  </si>
  <si>
    <t>DOOR SEALING SYSTEM</t>
  </si>
  <si>
    <t>Yes, para-magnetic</t>
  </si>
  <si>
    <t>DOOR LOCK</t>
  </si>
  <si>
    <t>2 degree Centigrate TO 10 degree Centigrate</t>
  </si>
  <si>
    <t>INTERIOR</t>
  </si>
  <si>
    <t>EXTERIOR</t>
  </si>
  <si>
    <t>Powder coated enemal paint</t>
  </si>
  <si>
    <t>TEMP-ALARM . And Door Open Alarm</t>
  </si>
  <si>
    <t>Yes, High &amp; Low / and Yes for Door alarm</t>
  </si>
  <si>
    <t>TEMPERATURE INDICATOR</t>
  </si>
  <si>
    <t>Yes, Digital display</t>
  </si>
  <si>
    <t>TEMP. CHART RECORDER</t>
  </si>
  <si>
    <t>POWER FAILURE ALARM, AUDIO &amp; VISUAL</t>
  </si>
  <si>
    <t>RAPID TEMP. RECOVERY AFTER DOOR OPENINGS</t>
  </si>
  <si>
    <t>INSULATION</t>
  </si>
  <si>
    <t>CFC free</t>
  </si>
  <si>
    <t>INSIDE LIGHT</t>
  </si>
  <si>
    <t>CASTERS</t>
  </si>
  <si>
    <t>Yes 4, (two lockable)</t>
  </si>
  <si>
    <t>FDA OR CE</t>
  </si>
  <si>
    <t>160 L Approximatlly</t>
  </si>
  <si>
    <t>يستخدم لحفظ الادوية.</t>
  </si>
  <si>
    <t>نعم</t>
  </si>
  <si>
    <t>يحتوي على 4 أدراج بحد أدنى.</t>
  </si>
  <si>
    <t>مدهون بدهان حراري غير قابل للصدأ</t>
  </si>
  <si>
    <t>يحتوي على قفل.</t>
  </si>
  <si>
    <t>شكل عصري وعملي</t>
  </si>
  <si>
    <t>وجود فهرسة</t>
  </si>
  <si>
    <t>تقديم ضمان شامل لا يقل عن 5 سنوات</t>
  </si>
  <si>
    <t>الابواب زجاجية</t>
  </si>
  <si>
    <t>الابعاد</t>
  </si>
  <si>
    <t>طول 100 سم, عرض 50 سم ,ارتفاع 180 سم</t>
  </si>
  <si>
    <t>Storage of Narcotics</t>
  </si>
  <si>
    <t>FINISH</t>
  </si>
  <si>
    <t>Enamelled</t>
  </si>
  <si>
    <t>NUMBER OF DOORS</t>
  </si>
  <si>
    <t>door type</t>
  </si>
  <si>
    <t>piano hinge</t>
  </si>
  <si>
    <t>locks</t>
  </si>
  <si>
    <t>Yes separate for each door</t>
  </si>
  <si>
    <t>350mm x 250mm x 200mm H. approximately</t>
  </si>
  <si>
    <t>visual</t>
  </si>
  <si>
    <t>audible</t>
  </si>
  <si>
    <t>vac</t>
  </si>
  <si>
    <t>hz</t>
  </si>
  <si>
    <t>Hard Top Surface</t>
  </si>
  <si>
    <t>With universal clamp, small. large metal bin, label/tape dispenser, &amp; bins w/ cover.</t>
  </si>
  <si>
    <t>Dual-sided patient drawer</t>
  </si>
  <si>
    <t>Waste Container</t>
  </si>
  <si>
    <t>Adjustable Dividers</t>
  </si>
  <si>
    <t>Writing Surface</t>
  </si>
  <si>
    <t>Removable Trays</t>
  </si>
  <si>
    <t>Electronic Locking</t>
  </si>
  <si>
    <t>Cart Bumper</t>
  </si>
  <si>
    <t>Four castor ,two of them with lock</t>
  </si>
  <si>
    <t>PHARMACY DISPENSING CART</t>
  </si>
  <si>
    <t>MEDIUM SIZE , ANTI-STATIC</t>
  </si>
  <si>
    <t>NUMBER OF DRAWERS</t>
  </si>
  <si>
    <t>SECTIONS PER DRAWERS</t>
  </si>
  <si>
    <t>6 - 8 SECTIONS ( PARTITIONS )</t>
  </si>
  <si>
    <t>PARTITIONS</t>
  </si>
  <si>
    <t>PROVIDE DIFFERNET SIZES FOR EACH DRAWER TO ACCOMODATE DIFFERNET PHARMACY RELATED ITEMS</t>
  </si>
  <si>
    <t>LARGE BOTTOM DRAWER</t>
  </si>
  <si>
    <t>FLUSHED TYPE FOR INFECTION CONTROL</t>
  </si>
  <si>
    <t>BASKET</t>
  </si>
  <si>
    <t>SIDE BASKET</t>
  </si>
  <si>
    <t>BOTTOM BUMBER</t>
  </si>
  <si>
    <t>PREFFERED</t>
  </si>
  <si>
    <t>MATERIAL MAIN CART</t>
  </si>
  <si>
    <t>ALUMINUM</t>
  </si>
  <si>
    <t>DRAWERS MATERIAL</t>
  </si>
  <si>
    <t>ALUMINUM - SLOTTED FOR PARTIOTIONS</t>
  </si>
  <si>
    <t>PARTIRIONS</t>
  </si>
  <si>
    <t>PLASTIC ADJUSTABLE</t>
  </si>
  <si>
    <t>Narcotic Safe</t>
  </si>
  <si>
    <t>Approx. 35" H x 20" W x 19" D</t>
  </si>
  <si>
    <t>Approx. 300 Kg</t>
  </si>
  <si>
    <t>Double Door Narcotic Storage</t>
  </si>
  <si>
    <t>1/2" solid steel door, sledgehammer &amp; pry bar resistant.</t>
  </si>
  <si>
    <t>Auto door detent</t>
  </si>
  <si>
    <t>Thick 1" in diameter, chromed live locking bolts</t>
  </si>
  <si>
    <t>Spring loaded re-locker</t>
  </si>
  <si>
    <t>Scratch resistant</t>
  </si>
  <si>
    <t>shelves</t>
  </si>
  <si>
    <t>approx. 8</t>
  </si>
  <si>
    <t>1/2" diameter anchor holes</t>
  </si>
  <si>
    <t>Electronic Locking System</t>
  </si>
  <si>
    <t>Prefered</t>
  </si>
  <si>
    <t>LCD screen for easy programming</t>
  </si>
  <si>
    <t>Multiple registered users</t>
  </si>
  <si>
    <t>Programmable time delay and time window</t>
  </si>
  <si>
    <t>Penalty lockout</t>
  </si>
  <si>
    <t>Single or dual control modes</t>
  </si>
  <si>
    <t>Standard footprint for easy retrofit</t>
  </si>
  <si>
    <t>15 Inches Approx.</t>
  </si>
  <si>
    <t>Width</t>
  </si>
  <si>
    <t>10 Inches Approx.</t>
  </si>
  <si>
    <t>Depth</t>
  </si>
  <si>
    <t>5 Inches Approx.</t>
  </si>
  <si>
    <t>Double door</t>
  </si>
  <si>
    <t>Each door has an individual keys and locks</t>
  </si>
  <si>
    <t>High quality welded construction</t>
  </si>
  <si>
    <t>Steel shelves are removable</t>
  </si>
  <si>
    <t>Steel</t>
  </si>
  <si>
    <t>FOR DETERMINING THE INDIVIDUAL WEIGHT BEARING LINE FOR</t>
  </si>
  <si>
    <t>TRANSFEMORAL PROSTHESES</t>
  </si>
  <si>
    <t>KNEE DISARTICULATION PROSTHESES</t>
  </si>
  <si>
    <t>APPROX. DIMENSIONS WxDxH</t>
  </si>
  <si>
    <t>1200x500x900mm</t>
  </si>
  <si>
    <t>FULL ACCESSORIES</t>
  </si>
  <si>
    <t>Portable, hand-held</t>
  </si>
  <si>
    <t>PRESSURE MEASURING RANGES</t>
  </si>
  <si>
    <t>from 0 to 800 mmHg</t>
  </si>
  <si>
    <t>VARIOUS PRESSURE UNITS</t>
  </si>
  <si>
    <t>cmH2O, mmHg, mBar, Pascal etc.</t>
  </si>
  <si>
    <t>ABSOLUTE PRESSURE RANGE</t>
  </si>
  <si>
    <t>(0 to 180) kPa</t>
  </si>
  <si>
    <t>PRESSURE ACCURACY</t>
  </si>
  <si>
    <t>within ±2% of full scale</t>
  </si>
  <si>
    <t>BATTERY POWERED</t>
  </si>
  <si>
    <t>VOLTAGE</t>
  </si>
  <si>
    <t>220-240 Volts</t>
  </si>
  <si>
    <t>60 Hz</t>
  </si>
  <si>
    <t>ISO, FDA, CE, or other. (Specifyin offer).</t>
  </si>
  <si>
    <t>EMC,UL, IEC, CSA or other Intl. Standard, (Specify in offer).</t>
  </si>
  <si>
    <t>Dedicated Burns Bed</t>
  </si>
  <si>
    <t>INDICATIONS</t>
  </si>
  <si>
    <t>Moderate to Severe Burns</t>
  </si>
  <si>
    <t>Prevention of wounds</t>
  </si>
  <si>
    <t>Treatment of wounds up to stage IV</t>
  </si>
  <si>
    <t>Yes, Specify stage</t>
  </si>
  <si>
    <t>Flaps</t>
  </si>
  <si>
    <t>Skin Graft</t>
  </si>
  <si>
    <t>Pain management</t>
  </si>
  <si>
    <t>Oedema management</t>
  </si>
  <si>
    <t>UNIT CONTROLS</t>
  </si>
  <si>
    <t>Integrated Bed Controls for all function</t>
  </si>
  <si>
    <t>Yes, all integrated</t>
  </si>
  <si>
    <t>Nurse Controls</t>
  </si>
  <si>
    <t>Side Rails Nurse Controls :-</t>
  </si>
  <si>
    <t>Both side rails controls</t>
  </si>
  <si>
    <t>Head movement</t>
  </si>
  <si>
    <t>Foot movement</t>
  </si>
  <si>
    <t>Trendelenburg and Reverse</t>
  </si>
  <si>
    <t>Bed height adjustment</t>
  </si>
  <si>
    <t>Patient rotation hold</t>
  </si>
  <si>
    <t>Cardiac Chair</t>
  </si>
  <si>
    <t>Foot End Nurse Controls :-</t>
  </si>
  <si>
    <t>Integrated Foot board controls</t>
  </si>
  <si>
    <t>All of the above side rails bed motion functions</t>
  </si>
  <si>
    <t>scale at the foot end control panel</t>
  </si>
  <si>
    <t>Bed Exit alram</t>
  </si>
  <si>
    <t>All Therapies Control Panel</t>
  </si>
  <si>
    <t>warmer controls</t>
  </si>
  <si>
    <t>Patient Controls :-</t>
  </si>
  <si>
    <t>Integrated Side-Rails Controls</t>
  </si>
  <si>
    <t>Head section adjustment</t>
  </si>
  <si>
    <t>Foot section adjustment</t>
  </si>
  <si>
    <t>Integrated nurse call button</t>
  </si>
  <si>
    <t>TV/Radio Controls buttons</t>
  </si>
  <si>
    <t>BUILT-IN PATIENT WARMER</t>
  </si>
  <si>
    <t>Integrated Patient Warmer in mattress</t>
  </si>
  <si>
    <t>option</t>
  </si>
  <si>
    <t>Adjustable temperature Level Control</t>
  </si>
  <si>
    <t>Steps of 3 degrees centigrates increament above rooms tempreture, up to nine</t>
  </si>
  <si>
    <t>INTEGRATES SLEEPING SURFACE</t>
  </si>
  <si>
    <t>integrated mattress with all controls within the foot board bed controls</t>
  </si>
  <si>
    <t>Deep air cylinders of not less than 11 Inches</t>
  </si>
  <si>
    <t>Minimum of Sixteen Air Cylinders</t>
  </si>
  <si>
    <t>Lowest Patient Interface pressure</t>
  </si>
  <si>
    <t>Air Cylinders and cover material should be highly breathable</t>
  </si>
  <si>
    <t>Air cylinders and cover material should be highly bacterial barrier</t>
  </si>
  <si>
    <t>Air cylinders and cover material should be very smooth laminated surface to reduce friction and shearing forces</t>
  </si>
  <si>
    <t>Air Cylinders and cover material should have very high Moisture Vapor Transmission Rate</t>
  </si>
  <si>
    <t>THERAPIES System should provide the following therapies</t>
  </si>
  <si>
    <t>Low Air Loss Therapy</t>
  </si>
  <si>
    <t>Pressure Relief Therapy with minimal patient interface pressure</t>
  </si>
  <si>
    <t>Pulsation Therapy</t>
  </si>
  <si>
    <t>Pulsation interface pressure should be below 20 mmHg</t>
  </si>
  <si>
    <t>Automated Turning and Positioning</t>
  </si>
  <si>
    <t>Lateral Rotation of the mattress only but not the whole frame</t>
  </si>
  <si>
    <t>Controlled and Integrated mattress controls in the foot board controls</t>
  </si>
  <si>
    <t>20 Degrees rotation on each side</t>
  </si>
  <si>
    <t>Ability to program lateral rotation including selection of the followings:-</t>
  </si>
  <si>
    <t>Period on each side individually</t>
  </si>
  <si>
    <t>Angle</t>
  </si>
  <si>
    <t>Hold time on each side individually</t>
  </si>
  <si>
    <t>Continuously changes pressure points to reduce interface pressure</t>
  </si>
  <si>
    <t>Minimises pain and discomfort associated with turning</t>
  </si>
  <si>
    <t>Shear Redcution</t>
  </si>
  <si>
    <t>Cushion Deflate functions</t>
  </si>
  <si>
    <t>Head Cushions Integrated Control to facilitate intubation</t>
  </si>
  <si>
    <t>Seat Cushions Deflate function to facilitate patient egress and bed pan</t>
  </si>
  <si>
    <t>Four Zone Air Suspension</t>
  </si>
  <si>
    <t>Four individually controlled sections to maximise comfort and meet the individual needs of the patient.</t>
  </si>
  <si>
    <t>Built-in Scale</t>
  </si>
  <si>
    <t>Accurate patient weight, weight trends and facilitate weight loss or gain</t>
  </si>
  <si>
    <t>Weighing scale controls from foot baord controls</t>
  </si>
  <si>
    <t>Instaflate</t>
  </si>
  <si>
    <t>Inflates mattress to its maximum firmness for ease of patient placement and care.</t>
  </si>
  <si>
    <t>CPR</t>
  </si>
  <si>
    <t>Fast movement to enable evacuating air from the mattress.</t>
  </si>
  <si>
    <t>Adiuable and Visual bed alram with indication of alarm identifiaction</t>
  </si>
  <si>
    <t>Bed function articulation</t>
  </si>
  <si>
    <t>Fowler 0-60?</t>
  </si>
  <si>
    <t>Knee Gatch 0-40?</t>
  </si>
  <si>
    <t>Trendelenburg +8?</t>
  </si>
  <si>
    <t>Reverse Trendelenburg -8?</t>
  </si>
  <si>
    <t>Bed Extender to accommodate tall patients</t>
  </si>
  <si>
    <t>Electrical Features</t>
  </si>
  <si>
    <t>Power Required, VAC</t>
  </si>
  <si>
    <t>50 - 60 Hz</t>
  </si>
  <si>
    <t>Number of motors</t>
  </si>
  <si>
    <t>Double Insulation Frame</t>
  </si>
  <si>
    <t>Grounded</t>
  </si>
  <si>
    <t>Non-Conductive Side Rails</t>
  </si>
  <si>
    <t>Isolated IV Pole</t>
  </si>
  <si>
    <t>Other Specifications :-Built-in invertor as power back-up and during transportation</t>
  </si>
  <si>
    <t>Adjustable height</t>
  </si>
  <si>
    <t>Adjustable head</t>
  </si>
  <si>
    <t>Bed use as a stretcher</t>
  </si>
  <si>
    <t>Adjusts from flat to chair position</t>
  </si>
  <si>
    <t>Storage areas</t>
  </si>
  <si>
    <t>Paper roll dispenser</t>
  </si>
  <si>
    <t>Mattress Well padded and easy to clean</t>
  </si>
  <si>
    <t>Table chassis resembles in shape friendly object of natures suitable for pediatric patients</t>
  </si>
  <si>
    <t>Frame should be stainless steel .</t>
  </si>
  <si>
    <t>Handgrips removable</t>
  </si>
  <si>
    <t>Table should have castors, with brakes (diameter 15cm)</t>
  </si>
  <si>
    <t>Dimensions that suit pediatric patient approx. (50 hieght * 110 long )cm .</t>
  </si>
  <si>
    <t>New modern</t>
  </si>
  <si>
    <t>Patient weight above 30 KG .</t>
  </si>
  <si>
    <t>Capacity Scale .</t>
  </si>
  <si>
    <t>Infantometer .</t>
  </si>
  <si>
    <t>Working Surface of Vinyle .</t>
  </si>
  <si>
    <t>Three Drawers and Cupboard Below .</t>
  </si>
  <si>
    <t>CE or FDA approved .</t>
  </si>
  <si>
    <t>Intensive Care Bed/ ICU adult</t>
  </si>
  <si>
    <t>PATIENT CONTROLS</t>
  </si>
  <si>
    <t>Functions</t>
  </si>
  <si>
    <t>Head High/ Low , Knee up / Down, Trendelenburg &amp; Reverse trendelenburg, electrical flexafoot</t>
  </si>
  <si>
    <t>NURSE CONTROLS</t>
  </si>
  <si>
    <t>Patient control lockout</t>
  </si>
  <si>
    <t>Full low indicator</t>
  </si>
  <si>
    <t>CPR MODE</t>
  </si>
  <si>
    <t>Dual sided</t>
  </si>
  <si>
    <t>CPR control</t>
  </si>
  <si>
    <t>graphical caregiver interface with touch screen for bed and mattress functions</t>
  </si>
  <si>
    <t>AUTOMATIC CONTOUR</t>
  </si>
  <si>
    <t>CHAIR MODE</t>
  </si>
  <si>
    <t>Full Chair &amp; Full Chair front Egress Position</t>
  </si>
  <si>
    <t>ALARM SYSTEM</t>
  </si>
  <si>
    <t>Head angle alarm 30 and 45 degrees, bed Exit alarm, Brake off alarm</t>
  </si>
  <si>
    <t>TRENDELENBURG GAUGE</t>
  </si>
  <si>
    <t>BackUp Function</t>
  </si>
  <si>
    <t>Electro-hydraulic or other specify</t>
  </si>
  <si>
    <t>BED SURFACE TYPE</t>
  </si>
  <si>
    <t>C-ARM APPLICATION</t>
  </si>
  <si>
    <t>FRACTURE FRAME RECEPTACLES</t>
  </si>
  <si>
    <t>ELECTRIC FOOT EXTENDER / RETRACTABLE</t>
  </si>
  <si>
    <t>Yes / Electrical</t>
  </si>
  <si>
    <t>DRAINAGE BAG HOLDER</t>
  </si>
  <si>
    <t>MAX. PATIENT WEIGHT, Kg</t>
  </si>
  <si>
    <t>230 kg or more</t>
  </si>
  <si>
    <t>OVERALL DIMENSIONS</t>
  </si>
  <si>
    <t>L x W, cm</t>
  </si>
  <si>
    <t>L210 235x W93 -102 cm approx.</t>
  </si>
  <si>
    <t>Height, cm</t>
  </si>
  <si>
    <t>45 cm – 92 cm approx</t>
  </si>
  <si>
    <t>SIDE RAILS LENGTH</t>
  </si>
  <si>
    <t>Fraction of overall length</t>
  </si>
  <si>
    <t>YES specify</t>
  </si>
  <si>
    <t>SIZE (Diameter) cm</t>
  </si>
  <si>
    <t>12.5 cm or more specify</t>
  </si>
  <si>
    <t>Swivel, brake, steer</t>
  </si>
  <si>
    <t>CENTRAL BREAK SYSTEM</t>
  </si>
  <si>
    <t>Corner/ Full perimeter</t>
  </si>
  <si>
    <t>REMOVAL HEADBOARD &amp; FOOTBOARD</t>
  </si>
  <si>
    <t>IV POLE MOUNT</t>
  </si>
  <si>
    <t>MINIMUM 3 PROVISIONS</t>
  </si>
  <si>
    <t>INTEGRATED BED SCALE With patient weight statistics for up to7 days or more</t>
  </si>
  <si>
    <t>220 Volts, 60 Hz</t>
  </si>
  <si>
    <t>Battery (Back-up)</t>
  </si>
  <si>
    <t>Double insulation</t>
  </si>
  <si>
    <t>Electric Shock Protection</t>
  </si>
  <si>
    <t>Class 1, Type B</t>
  </si>
  <si>
    <t>4 or more specify</t>
  </si>
  <si>
    <t>GROUNDED</t>
  </si>
  <si>
    <t>Isolated (motor ground</t>
  </si>
  <si>
    <t>Non-Conductive Side rails</t>
  </si>
  <si>
    <t>AIR MATTRESS</t>
  </si>
  <si>
    <t>Anti-bacterial, Anti-static, Moisture proof, fire resist &amp; chemical-resist, tough &amp; high durable</t>
  </si>
  <si>
    <t>INTEGRATED WITH THE BED</t>
  </si>
  <si>
    <t>Dimensions 20cm or more height</t>
  </si>
  <si>
    <t>Compatible with bed dimensions</t>
  </si>
  <si>
    <t>Controls are imbedded within the side rails</t>
  </si>
  <si>
    <t>AUTOMATIC DEFLATE</t>
  </si>
  <si>
    <t>Full inflation once CPR mode is pressed</t>
  </si>
  <si>
    <t>Max inflate function</t>
  </si>
  <si>
    <t>X-ray Sleeve inside the mattress</t>
  </si>
  <si>
    <t>FDA approved CE marked</t>
  </si>
  <si>
    <t>Printout for the item offered with all technical parameters exactly matches the soft copy in the CD.</t>
  </si>
  <si>
    <t>Supplier is an authorized representative of the manufacturer by SFDA and/or an official agent by Ministry of Trade.</t>
  </si>
  <si>
    <t>General FDA OR CE</t>
  </si>
  <si>
    <t>NUMBER OF SECTIONS</t>
  </si>
  <si>
    <t>FRAMEWORK</t>
  </si>
  <si>
    <t>Tubular steel</t>
  </si>
  <si>
    <t>Pendant / Rail Embedded Specify</t>
  </si>
  <si>
    <t>5 Appproximate</t>
  </si>
  <si>
    <t>Functions preset</t>
  </si>
  <si>
    <t>Height High &amp; Low, Head up &amp; down , Knee up &amp; Down, and Fowler</t>
  </si>
  <si>
    <t>Patient control lockouts</t>
  </si>
  <si>
    <t>POSITION CONTROL</t>
  </si>
  <si>
    <t>Trendelenburg</t>
  </si>
  <si>
    <t>Reverse Trendelenburg</t>
  </si>
  <si>
    <t>Auto Contour button</t>
  </si>
  <si>
    <t>INTEGRAL BED EXTENSION</t>
  </si>
  <si>
    <t>Removable head and footboard that give a 360 degree access.</t>
  </si>
  <si>
    <t>MAX. PATIENT WEIGHT, kg.</t>
  </si>
  <si>
    <t>70 Kg or more</t>
  </si>
  <si>
    <t>aprox. 130 cm x 65 cm</t>
  </si>
  <si>
    <t>INTEGRATED BED SCALE</t>
  </si>
  <si>
    <t>Side rail designed for easy cleaning, and visibility and for protecting baby from falling down</t>
  </si>
  <si>
    <t>Fraction of overall</t>
  </si>
  <si>
    <t>length OR ful length</t>
  </si>
  <si>
    <t>CASTOR</t>
  </si>
  <si>
    <t>Diameter, cm</t>
  </si>
  <si>
    <t>12.5 cm - 15 cm</t>
  </si>
  <si>
    <t>Brake</t>
  </si>
  <si>
    <t>Corners</t>
  </si>
  <si>
    <t>UNDER BED CLEARANCE</t>
  </si>
  <si>
    <t>150 mm</t>
  </si>
  <si>
    <t>IV POLE MOUNTS</t>
  </si>
  <si>
    <t>Yes, 4</t>
  </si>
  <si>
    <t>ELECTRICAL FEATURES</t>
  </si>
  <si>
    <t>220-230 Volts</t>
  </si>
  <si>
    <t>Frame grounded</t>
  </si>
  <si>
    <t>yes, Specify</t>
  </si>
  <si>
    <t>Isolated IV pole</t>
  </si>
  <si>
    <t>Isolated transformer</t>
  </si>
  <si>
    <t>IEC</t>
  </si>
  <si>
    <t>Pediatric patient bed</t>
  </si>
  <si>
    <t>Mattress Ticking</t>
  </si>
  <si>
    <t>On both sides</t>
  </si>
  <si>
    <t>Antibacterial</t>
  </si>
  <si>
    <t>Anti Static</t>
  </si>
  <si>
    <t>Moisture proof</t>
  </si>
  <si>
    <t>Fire Retardant</t>
  </si>
  <si>
    <t>Resists Puncture</t>
  </si>
  <si>
    <t>Tearing and chemicals resistant</t>
  </si>
  <si>
    <t>Wooden laminated</t>
  </si>
  <si>
    <t>COLOUR &amp; FINISH</t>
  </si>
  <si>
    <t>Match with approved Hospital bed</t>
  </si>
  <si>
    <t>STORAGE DRAWER</t>
  </si>
  <si>
    <t>NUMBER OF DOWN CABINET DOORS</t>
  </si>
  <si>
    <t>1 or 2, specify</t>
  </si>
  <si>
    <t>BASE &amp; FRAME MATERIAL</t>
  </si>
  <si>
    <t>Natural wood or steel, specify</t>
  </si>
  <si>
    <t>Yes, lockable</t>
  </si>
  <si>
    <t>DIMENSION IN CMS</t>
  </si>
  <si>
    <t>75(H) x 55(W) x 45(D)</t>
  </si>
  <si>
    <t>FDA or CE</t>
  </si>
  <si>
    <t>Baby Crib</t>
  </si>
  <si>
    <t>Elevation Mechanism</t>
  </si>
  <si>
    <t>Yes at least 20 Degree Up</t>
  </si>
  <si>
    <t>High Quality S.S Frame</t>
  </si>
  <si>
    <t>Body ( Bed ) Material</t>
  </si>
  <si>
    <t>High Quality Plastic or better</t>
  </si>
  <si>
    <t>Noise while moving</t>
  </si>
  <si>
    <t>Less than 48 dB</t>
  </si>
  <si>
    <t>MATRESS</t>
  </si>
  <si>
    <t>STORAGE SHELF</t>
  </si>
  <si>
    <t>drwaers</t>
  </si>
  <si>
    <t>Castores</t>
  </si>
  <si>
    <t>4 two must be lockable</t>
  </si>
  <si>
    <t>Area of Use</t>
  </si>
  <si>
    <t>Emergency</t>
  </si>
  <si>
    <t>Stretcher Type</t>
  </si>
  <si>
    <t>Hydraulic</t>
  </si>
  <si>
    <t>Position Control</t>
  </si>
  <si>
    <t>Dual sided foot pedal</t>
  </si>
  <si>
    <t>12 degree APPROX.</t>
  </si>
  <si>
    <t>Emergency Trendelenburg Foot or Handle pedal</t>
  </si>
  <si>
    <t>Yes, specify.</t>
  </si>
  <si>
    <t>Height Adjustment</t>
  </si>
  <si>
    <t>Yes, specify range</t>
  </si>
  <si>
    <t>Back Rest</t>
  </si>
  <si>
    <t>Adjustable Gas Spring Assisted</t>
  </si>
  <si>
    <t>Restraining straps</t>
  </si>
  <si>
    <t>Frame Material</t>
  </si>
  <si>
    <t>Rigid tubular framework with epoxy painted steel.</t>
  </si>
  <si>
    <t>Patient platform</t>
  </si>
  <si>
    <t>X-Ray translucent</t>
  </si>
  <si>
    <t>Safety Side rails</t>
  </si>
  <si>
    <t>Integral Fold Down</t>
  </si>
  <si>
    <t>X-Ray cassette access</t>
  </si>
  <si>
    <t>Oxygen Cylinder Holder with Cylinder</t>
  </si>
  <si>
    <t>Accept Size E</t>
  </si>
  <si>
    <t>Bumper</t>
  </si>
  <si>
    <t>Central Locking Bracking System</t>
  </si>
  <si>
    <t>Four Corner Activation</t>
  </si>
  <si>
    <t>IV Pole</t>
  </si>
  <si>
    <t>Spare IV rod</t>
  </si>
  <si>
    <t>Sockets number</t>
  </si>
  <si>
    <t>Large Storage Area</t>
  </si>
  <si>
    <t>Maximum Patient Weight</t>
  </si>
  <si>
    <t>220kg OR more</t>
  </si>
  <si>
    <t>Four 20 cm Casters</t>
  </si>
  <si>
    <t>All Lockable Antistatic</t>
  </si>
  <si>
    <t>Mattres</t>
  </si>
  <si>
    <t>Thickness cms</t>
  </si>
  <si>
    <t>6.cm or more</t>
  </si>
  <si>
    <t>Monitor Shelf</t>
  </si>
  <si>
    <t>5th Wheel</t>
  </si>
  <si>
    <t>AREAS OF USE</t>
  </si>
  <si>
    <t>Emergency / Re-covery bay</t>
  </si>
  <si>
    <t>FRAME MATERIAL</t>
  </si>
  <si>
    <t>Epoxy painted steel</t>
  </si>
  <si>
    <t>STRETCHER TYPE</t>
  </si>
  <si>
    <t>FOOT PEDAL OPERATED</t>
  </si>
  <si>
    <t>Yes, both sides</t>
  </si>
  <si>
    <t>15 approx.</t>
  </si>
  <si>
    <t>HEAD ADJUSMENT</t>
  </si>
  <si>
    <t>STRETCHER SURFACE</t>
  </si>
  <si>
    <t>Radio translucent</t>
  </si>
  <si>
    <t>X-RAY CASSETTE HOLDER</t>
  </si>
  <si>
    <t>Yes, full length</t>
  </si>
  <si>
    <t>SIDERAILS</t>
  </si>
  <si>
    <t>OXYGEN TANK HOLDER</t>
  </si>
  <si>
    <t>RESTRAINING STRAPS</t>
  </si>
  <si>
    <t>Yes, all corners</t>
  </si>
  <si>
    <t>IV POLE SOCKETS</t>
  </si>
  <si>
    <t>2 or 4</t>
  </si>
  <si>
    <t>4 or 5, lockable</t>
  </si>
  <si>
    <t>DIAMETER</t>
  </si>
  <si>
    <t>20 cm approx.</t>
  </si>
  <si>
    <t>Approx 200 Kg</t>
  </si>
  <si>
    <t>All neceessory accessories</t>
  </si>
  <si>
    <t>Yes, durable and easy to clean</t>
  </si>
  <si>
    <t>PLATFORM DIMENSION IN MM</t>
  </si>
  <si>
    <t>2000 X 600 approx.</t>
  </si>
  <si>
    <t>15 degree approx.</t>
  </si>
  <si>
    <t>220 Kg</t>
  </si>
  <si>
    <t>2000 X 800 approx.</t>
  </si>
  <si>
    <t>MOVEMENT</t>
  </si>
  <si>
    <t>Top tilting</t>
  </si>
  <si>
    <t>TOP MATERIAL</t>
  </si>
  <si>
    <t>Laminated</t>
  </si>
  <si>
    <t>Easily cleaned, laminate</t>
  </si>
  <si>
    <t>TOP SURFACE DIMENSION</t>
  </si>
  <si>
    <t>900 x 400 mm approx.</t>
  </si>
  <si>
    <t>SUPPORT ARM BENEATH TOP SURFACE</t>
  </si>
  <si>
    <t>TOP HEIGHT CONTROL</t>
  </si>
  <si>
    <t>Spring</t>
  </si>
  <si>
    <t>750 - 1100 mm approx.</t>
  </si>
  <si>
    <t>Steel powder varnish</t>
  </si>
  <si>
    <t>Yes with lockable mechanism</t>
  </si>
  <si>
    <t>COLOUR</t>
  </si>
  <si>
    <t>Color to match with the bed available at site.</t>
  </si>
  <si>
    <t>The Bed Shall Be Fully Motorized</t>
  </si>
  <si>
    <t>The Bed Controls Shall Be easily accessible</t>
  </si>
  <si>
    <t>It Shall Have One-Touch Control To Move The Patient Easily Into A Dining Chair Position. All Controls Shall Use International Symbols Where Applicable</t>
  </si>
  <si>
    <t>All Controls Shall Use International Symbols Where Applicable</t>
  </si>
  <si>
    <t>It Shall Have Shear-Less Pivot Mechanism (The Head Section Articulates Upward, The Back Section Moves Outwards) With Auto Contour (The Knee Section Moves Upward).</t>
  </si>
  <si>
    <t>It Shall Have A Central Braking System</t>
  </si>
  <si>
    <t>A Single Press Of The Brake Bar Shall Lock All The Wheels.</t>
  </si>
  <si>
    <t>An Auditory Alert Shall Sound When The Brakes Are Released And The Bed Is Still Plugged In</t>
  </si>
  <si>
    <t>It Shall Have Instant CPR Release Lever And Include A Dampened Descent, Gently Lowering The Patient And Reducing Caregiver Back Strain.</t>
  </si>
  <si>
    <t>It Shall Incorporate A Built In Digital Weight Scale</t>
  </si>
  <si>
    <t>It Shall Have Higher Headboard To Make Moving The Bed Easier</t>
  </si>
  <si>
    <t>It Shall Have Easy-To-Read Line Of Sight Angle Indicators For Degree Of Head Section And Trend And Reverse Trend.</t>
  </si>
  <si>
    <t>The Bed And Mattress Shall Be Designed To Address Main Entrapment Areas.</t>
  </si>
  <si>
    <t>It Shall Have An Isolation Transformer</t>
  </si>
  <si>
    <t>It Shall Have Embedded Caregiver Controls-Electric Adjustment For Height, Head, Knee, Foot, Trend/Reverse Trend And Dining Chair</t>
  </si>
  <si>
    <t>It Shall Have Patient Controls For Head/Knee With Nurse Call And Lighting</t>
  </si>
  <si>
    <t>It Shall Have Nurse Call-Embedded In Side Rail For Patient And Caregiver</t>
  </si>
  <si>
    <t>It Shall Have Foot Extender Pad With Fire Barrier</t>
  </si>
  <si>
    <t>It Shall Be Supplied With Standard IV Pole With Dual IV Hooks</t>
  </si>
  <si>
    <t>Rails And Bumpers Should Be Provided On The Bed To Avoid Impact And Abrasion Damage To The Bed And Wall Surfaces, Doorframes And Furniture.</t>
  </si>
  <si>
    <t>The Side Rails Shall Fold Down Or Tuck-Away For Easier Patient Transfer</t>
  </si>
  <si>
    <t>The Headboard And Footboard Shall Be Removed Easily For Quick Access To The Patient’S Head In An Emergency.</t>
  </si>
  <si>
    <t>There Shall Be A Minimum Of Four IV Receptacles And Should Be Provided On Both Sides Of The Bed.</t>
  </si>
  <si>
    <t>There Shall Be Multiple Drainage Bag Hooks Located On Each Side Of Bed.</t>
  </si>
  <si>
    <t>Electronic function lock-out control</t>
  </si>
  <si>
    <t>Frame Width: Approx. 100 Cm</t>
  </si>
  <si>
    <t>Frame Length With Head And Foot Board: Approx. 230 Cm</t>
  </si>
  <si>
    <t>Sleep Deck:</t>
  </si>
  <si>
    <t>Width: Approx. 110 Cm</t>
  </si>
  <si>
    <t>Normal Length: Approx. 200 Cm</t>
  </si>
  <si>
    <t>It Shall Be Supplied With A Comfortable Mattress With Fire Barrier</t>
  </si>
  <si>
    <t>The Mattress Shall Have The Following Features:</t>
  </si>
  <si>
    <t>The Mattress Shall Be Designed For Comfort And Protection.</t>
  </si>
  <si>
    <t>The Cover Shall Be Anti-Microbial, Anti-Fungal, And Promotes Skin Respiration</t>
  </si>
  <si>
    <t>It Shall Be Made Wider To Decrease The Gap Between The Mattress And The Side Rail</t>
  </si>
  <si>
    <t>The Surface Shall Also Have A Four-Way Stretch Cover To Prevent Shearing And To Protect The Skin</t>
  </si>
  <si>
    <t>Mattress Ticking Seams Shall Be Rf Welded For Added Durability</t>
  </si>
  <si>
    <t>Multi-Layered Mattress, Including Firm Perimeter Foam, For Precise Body Support</t>
  </si>
  <si>
    <t>It Shall Have A Pressure Redistribution Surface To Provide Low Air Loss Therapy, Static And Alteration Therapy Modes And Passive Massage Action To Aid In The Increase Of Capillary Blood Flow.</t>
  </si>
  <si>
    <t>The Bed Shall Have The Following Features:</t>
  </si>
  <si>
    <t>Bed Clearance Under Frame: Approx. 15 cm</t>
  </si>
  <si>
    <t>Low Position Floor To Deck: Approx. 50 cm</t>
  </si>
  <si>
    <t>High Position Floor To Deck: Approx. 93 cm</t>
  </si>
  <si>
    <t>Maximum Head Elevation: Approx. 70 Degrees</t>
  </si>
  <si>
    <t>Maximum Trend And Reverse Trend: Approx. 15 Degrees</t>
  </si>
  <si>
    <t>Caster Size: Approx 15 cm</t>
  </si>
  <si>
    <t>Maximum Weight Limit (Safe Working Load): Approx. 450 Kg</t>
  </si>
  <si>
    <t>Removable headboard</t>
  </si>
  <si>
    <t>1-GENERAL :</t>
  </si>
  <si>
    <t>A-REFRIGERATOR, MORTUARY, 21 BODY</t>
  </si>
  <si>
    <t>Delivery &amp; installation of total of 21 body capacity mortuary Refrigerator.</t>
  </si>
  <si>
    <t>1-Number of Unit</t>
  </si>
  <si>
    <t>1 (3 X 7)</t>
  </si>
  <si>
    <t>2-Tier Quantity</t>
  </si>
  <si>
    <t>3-Tier Capacity</t>
  </si>
  <si>
    <t>4-Complete with lucks &amp; keys for each chamber</t>
  </si>
  <si>
    <t>5-End opening</t>
  </si>
  <si>
    <t>6-Ambient Temp</t>
  </si>
  <si>
    <t>50º C or above</t>
  </si>
  <si>
    <t>7-Temprature range</t>
  </si>
  <si>
    <t>0 to-20 adjustable. digitally display with 0.1 C accuracy</t>
  </si>
  <si>
    <t>8-Compressor</t>
  </si>
  <si>
    <t>2 Remote compressor (according to site condition)</t>
  </si>
  <si>
    <t>9-Compressor’s synchronised</t>
  </si>
  <si>
    <t>Yes “Automatic change over switch” for both compressors</t>
  </si>
  <si>
    <t>10-Full height door with inner plastic doors “Gasket”</t>
  </si>
  <si>
    <t>11-Roller frame assembly</t>
  </si>
  <si>
    <t>12-Cardholder</t>
  </si>
  <si>
    <t>13-Frame heating</t>
  </si>
  <si>
    <t>14-Doors</t>
  </si>
  <si>
    <t>21 single door easy replaceable hollow chamber seals.</t>
  </si>
  <si>
    <t>15-Door opening angle, degrees</t>
  </si>
  <si>
    <t>180° and the direction depend on the site condition</t>
  </si>
  <si>
    <t>16-Each unit shall have dual auto switchover system</t>
  </si>
  <si>
    <t>17-Odor dissolving device mounted inside the unit. Chemical free – ionization principle</t>
  </si>
  <si>
    <t>18-All surface finishes shall be resistant to abrasive chemical and detergent and corrosion resistant</t>
  </si>
  <si>
    <t>19-Morgue, lifter and trolleys are compatible with the system</t>
  </si>
  <si>
    <t>20-Odorless (ventilation Sys.) for mortuary building</t>
  </si>
  <si>
    <t>21-Interior lighting – splash proof</t>
  </si>
  <si>
    <t>22-Body Tray</t>
  </si>
  <si>
    <t>21 removable Body Tray’s are manufactured from stainless steel sheet with Polished pressed construction seamless shaped with tubular carrying handles with compatible drainage</t>
  </si>
  <si>
    <t>23-Anti Ice</t>
  </si>
  <si>
    <t>24-Refrigerant gas to be CFC free</t>
  </si>
  <si>
    <t>2-MORGUE UNITS</t>
  </si>
  <si>
    <t>A-CONSTRUCTION</t>
  </si>
  <si>
    <t>1-Exterior: 20 gauge polished stainless steel</t>
  </si>
  <si>
    <t>2-Interior: 20 gauge polished stainless steel</t>
  </si>
  <si>
    <t>3-Door: 20 gauge polished stainless steel</t>
  </si>
  <si>
    <t>4-Inside Floor: 20 gauge polished stainless steel</t>
  </si>
  <si>
    <t>5-Insulation: Foamed in place polyurethane insulation. Full 80 mm thick rigid polyurethane CFC free</t>
  </si>
  <si>
    <t>6-Gasket: Extruded vinyl, welded corners, replaceable</t>
  </si>
  <si>
    <t>7-handles with keylock Hardware: metal fittings and each door is provided with pull</t>
  </si>
  <si>
    <t>8-Door heater: Perimeter anti-sweat device, replaceable</t>
  </si>
  <si>
    <t>9-Frame: Roller frame assembly</t>
  </si>
  <si>
    <t>10-Removable trays: Construction one piece, welded with tubular hand holds at each end.</t>
  </si>
  <si>
    <t>11-Interior lighting</t>
  </si>
  <si>
    <t>12-Inner safety release</t>
  </si>
  <si>
    <t>13-Body tag holder on front door</t>
  </si>
  <si>
    <t>14-Easy clean non-corroding surface</t>
  </si>
  <si>
    <t>B-REFRIGERATION</t>
  </si>
  <si>
    <t>1-Refrigeration system shall be remote mounted in a mechanical room and shall include auto switchover</t>
  </si>
  <si>
    <t>Yes, calculations are to be based on 30 meters or more (according to the mechanical room location) , and 50C ambient temperature.</t>
  </si>
  <si>
    <t>2-The performance shall be at a maximum ambient</t>
  </si>
  <si>
    <t>3-Compressor</t>
  </si>
  <si>
    <t>2 remote compressors semi-hermetic or hermetic compressors</t>
  </si>
  <si>
    <t>1-Discharge vibration elemint</t>
  </si>
  <si>
    <t>2-Noisiness</t>
  </si>
  <si>
    <t>58Db or less</t>
  </si>
  <si>
    <t>3-Air flow</t>
  </si>
  <si>
    <t>7200 m3 /h or more</t>
  </si>
  <si>
    <t>4-Cooling capacity</t>
  </si>
  <si>
    <t>10 kw or more</t>
  </si>
  <si>
    <t>4-It must accomplish the function of:</t>
  </si>
  <si>
    <t>1-it should provide complete back up protection for the cooling system of the Refrigerator two complete systems with duplicate condensing units and evaporators (fan coil)</t>
  </si>
  <si>
    <t>2-Each of these system are enough to cool the cabinet independently. So if one fails for any reason the other takes over automatically to maintain temperature</t>
  </si>
  <si>
    <t>C-TEMPRATURE ALARM SYSTEM</t>
  </si>
  <si>
    <t>Complete temprature system which shall provide an audible and visual alarm</t>
  </si>
  <si>
    <t>1-Alarm on each body chamber</t>
  </si>
  <si>
    <t>2-Audio visual alarm for temperature and power failure. Digital display.</t>
  </si>
  <si>
    <t>Audio visual alarm for temperature and power failure.</t>
  </si>
  <si>
    <t>3-Bright LED digital display with high resolution</t>
  </si>
  <si>
    <t>4-Remote alarm connection</t>
  </si>
  <si>
    <t>5-Temperature uniformity for all colding chambers</t>
  </si>
  <si>
    <t>D-RECORDER ON EACH REFRIGERATOR</t>
  </si>
  <si>
    <t>1-7 day circular recording to meet regulatory standards</t>
  </si>
  <si>
    <t>2-New 7-inches easy to read charts with temp Hi-Lite recording track area</t>
  </si>
  <si>
    <t>3-Records temperature in degree Celsius and chart changes</t>
  </si>
  <si>
    <t>4-Touch pad operation for calibration and chart changes</t>
  </si>
  <si>
    <t>3-POWER SUPPLY</t>
  </si>
  <si>
    <t>380Volts – 60 Hz.</t>
  </si>
  <si>
    <t>4-OTHER SPECIFICATIONS</t>
  </si>
  <si>
    <t>A-Technical Documentation</t>
  </si>
  <si>
    <t>Original sets of manufacturer documentation including operation and service manual in English &amp; Arabic</t>
  </si>
  <si>
    <t>B-Spare Parts</t>
  </si>
  <si>
    <t>Availability of spare parts guaranteed for minimum period ten years…</t>
  </si>
  <si>
    <t>Compressor cover</t>
  </si>
  <si>
    <t>MORTUARY TRANSPORT STRETCHER, CONCEALED CADAVER</t>
  </si>
  <si>
    <t>Stable torsion free, rectangular tube frame steel construction</t>
  </si>
  <si>
    <t>Upper part protected by disinfection proof custom fitted washable vinyl cover.</t>
  </si>
  <si>
    <t>Yes complete body will be concealed</t>
  </si>
  <si>
    <t>Fixed mounted immersible torsion free steel frame to fit the vinyl cover</t>
  </si>
  <si>
    <t>Easy adjustable to hospital bed height</t>
  </si>
  <si>
    <t>hydraulic operated</t>
  </si>
  <si>
    <t>One-person operation</t>
  </si>
  <si>
    <t>Yes, 4 castors .Approx 2 with break, 2 swiffeling</t>
  </si>
  <si>
    <t>Maximum weight</t>
  </si>
  <si>
    <t>250 Kg approx.</t>
  </si>
  <si>
    <t>Body tray</t>
  </si>
  <si>
    <t>removable stainless steel body tray 304 with drainage. Seamless shaped with carrying handles.</t>
  </si>
  <si>
    <t>Compatible to morgue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</si>
</sst>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10"/>
      <color indexed="8"/>
      <name val="Arial"/>
      <family val="2"/>
    </font>
    <font>
      <b/>
      <sz val="9"/>
      <color theme="0"/>
      <name val="Calibri"/>
      <family val="2"/>
      <scheme val="minor"/>
    </font>
    <font>
      <sz val="9"/>
      <color theme="1"/>
      <name val="Calibri"/>
      <family val="2"/>
      <scheme val="minor"/>
    </font>
    <font>
      <sz val="10"/>
      <name val="MS Sans Serif"/>
      <family val="2"/>
    </font>
    <font>
      <b/>
      <sz val="9"/>
      <color indexed="8"/>
      <name val="Calibri"/>
      <family val="2"/>
      <scheme val="minor"/>
    </font>
    <font>
      <sz val="9"/>
      <name val="Calibri"/>
      <family val="2"/>
      <scheme val="minor"/>
    </font>
    <font>
      <b/>
      <sz val="10"/>
      <color theme="1"/>
      <name val="Calibri"/>
      <family val="2"/>
      <scheme val="minor"/>
    </font>
    <font>
      <b/>
      <sz val="10"/>
      <color indexed="8"/>
      <name val="Calibri"/>
      <family val="2"/>
      <scheme val="minor"/>
    </font>
    <font>
      <b/>
      <sz val="11"/>
      <name val="Calibri"/>
      <family val="2"/>
      <scheme val="minor"/>
    </font>
    <font>
      <sz val="10"/>
      <name val="Calibri"/>
      <family val="2"/>
      <scheme val="minor"/>
    </font>
    <font>
      <b/>
      <sz val="18"/>
      <name val="Calibri"/>
      <family val="2"/>
      <scheme val="minor"/>
    </font>
    <font>
      <b/>
      <sz val="8"/>
      <color theme="3" tint="-0.499984740745262"/>
      <name val="Calibri"/>
      <family val="2"/>
      <scheme val="minor"/>
    </font>
    <font>
      <sz val="10"/>
      <color theme="1"/>
      <name val="Calibri"/>
      <family val="2"/>
      <scheme val="minor"/>
    </font>
    <font>
      <b/>
      <sz val="11"/>
      <color rgb="FFFF0000"/>
      <name val="Calibri"/>
      <family val="2"/>
      <scheme val="minor"/>
    </font>
    <font>
      <b/>
      <sz val="9"/>
      <color theme="3" tint="-0.249977111117893"/>
      <name val="Calibri"/>
      <family val="2"/>
      <scheme val="minor"/>
    </font>
    <font>
      <sz val="9"/>
      <color indexed="8"/>
      <name val="Calibri"/>
      <family val="2"/>
      <scheme val="minor"/>
    </font>
    <font>
      <sz val="8"/>
      <name val="Calibri"/>
      <family val="2"/>
      <scheme val="minor"/>
    </font>
    <font>
      <b/>
      <sz val="9"/>
      <color rgb="FFFF0000"/>
      <name val="Calibri"/>
      <family val="2"/>
      <scheme val="minor"/>
    </font>
    <font>
      <b/>
      <sz val="24"/>
      <color rgb="FFFF0000"/>
      <name val="Calibri"/>
      <family val="2"/>
      <scheme val="minor"/>
    </font>
    <font>
      <sz val="10"/>
      <color indexed="8"/>
      <name val="Calibri"/>
      <family val="2"/>
      <scheme val="minor"/>
    </font>
  </fonts>
  <fills count="14">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0"/>
      </patternFill>
    </fill>
    <fill>
      <patternFill patternType="solid">
        <fgColor rgb="FF92D050"/>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0" fontId="8" fillId="0" borderId="0"/>
    <xf numFmtId="0" fontId="11" fillId="0" borderId="0"/>
  </cellStyleXfs>
  <cellXfs count="118">
    <xf numFmtId="0" fontId="0" fillId="0" borderId="0" xfId="0"/>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4" fontId="9" fillId="6" borderId="1" xfId="2" applyNumberFormat="1" applyFont="1" applyFill="1" applyBorder="1" applyAlignment="1">
      <alignment horizontal="center" vertical="center" wrapText="1"/>
    </xf>
    <xf numFmtId="0" fontId="9" fillId="6" borderId="1" xfId="2" applyFont="1" applyFill="1" applyBorder="1" applyAlignment="1">
      <alignment horizontal="center" vertical="center" wrapText="1"/>
    </xf>
    <xf numFmtId="0" fontId="2" fillId="6" borderId="1" xfId="2" applyFont="1" applyFill="1" applyBorder="1" applyAlignment="1" applyProtection="1">
      <alignment horizontal="center" vertical="center" wrapText="1"/>
      <protection locked="0"/>
    </xf>
    <xf numFmtId="4" fontId="2" fillId="6" borderId="1" xfId="2"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10" fillId="0" borderId="0" xfId="0" applyFont="1" applyAlignment="1">
      <alignment horizontal="center" wrapText="1"/>
    </xf>
    <xf numFmtId="0" fontId="7" fillId="7" borderId="1" xfId="0"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1" xfId="2" applyFont="1" applyFill="1" applyBorder="1" applyAlignment="1" applyProtection="1">
      <alignment horizontal="center" vertical="center" wrapText="1"/>
      <protection locked="0"/>
    </xf>
    <xf numFmtId="1" fontId="14" fillId="0" borderId="0" xfId="0" applyNumberFormat="1" applyFont="1" applyAlignment="1">
      <alignment horizontal="center" vertical="center" wrapText="1"/>
    </xf>
    <xf numFmtId="0" fontId="14" fillId="0" borderId="0" xfId="0" applyFont="1" applyAlignment="1">
      <alignment horizontal="left" vertical="center" wrapText="1"/>
    </xf>
    <xf numFmtId="0" fontId="15" fillId="0" borderId="0" xfId="3" applyFont="1" applyAlignment="1" applyProtection="1">
      <alignment horizontal="center" vertical="center" wrapText="1"/>
      <protection locked="0"/>
    </xf>
    <xf numFmtId="49" fontId="10" fillId="0" borderId="0" xfId="0" applyNumberFormat="1" applyFont="1" applyAlignment="1">
      <alignment horizontal="center" vertical="center" wrapText="1"/>
    </xf>
    <xf numFmtId="49" fontId="16" fillId="0" borderId="0" xfId="2"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 fontId="17" fillId="0" borderId="0" xfId="1" applyNumberFormat="1" applyFont="1" applyFill="1" applyBorder="1" applyAlignment="1" applyProtection="1">
      <alignment horizontal="center" wrapText="1"/>
      <protection locked="0"/>
    </xf>
    <xf numFmtId="0" fontId="16" fillId="0" borderId="0" xfId="2" applyFont="1" applyAlignment="1" applyProtection="1">
      <alignment horizontal="center" vertical="center" wrapText="1"/>
      <protection locked="0"/>
    </xf>
    <xf numFmtId="0" fontId="14" fillId="8" borderId="1" xfId="0" applyFont="1" applyFill="1" applyBorder="1" applyAlignment="1">
      <alignment horizontal="center" vertical="center" wrapText="1"/>
    </xf>
    <xf numFmtId="1" fontId="14" fillId="8"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 fontId="14" fillId="0" borderId="1" xfId="0" applyNumberFormat="1" applyFont="1" applyBorder="1" applyAlignment="1">
      <alignment horizontal="center" vertical="center" wrapText="1"/>
    </xf>
    <xf numFmtId="43" fontId="14" fillId="0" borderId="1" xfId="1" applyFont="1" applyFill="1" applyBorder="1" applyAlignment="1">
      <alignment horizontal="center" vertical="center"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pplyProtection="1">
      <alignment horizontal="center" vertical="center" wrapText="1"/>
      <protection locked="0"/>
    </xf>
    <xf numFmtId="4" fontId="6" fillId="0" borderId="6" xfId="0" applyNumberFormat="1" applyFont="1" applyBorder="1" applyAlignment="1">
      <alignment horizontal="center" vertical="center" wrapText="1"/>
    </xf>
    <xf numFmtId="0" fontId="0" fillId="0" borderId="0" xfId="0" applyAlignment="1">
      <alignment wrapText="1"/>
    </xf>
    <xf numFmtId="0" fontId="23" fillId="0" borderId="8" xfId="0" applyFont="1" applyBorder="1" applyAlignment="1" applyProtection="1">
      <alignment horizontal="center" vertical="center" wrapText="1" readingOrder="1"/>
      <protection locked="0"/>
    </xf>
    <xf numFmtId="0" fontId="23" fillId="0" borderId="8" xfId="0" applyFont="1" applyBorder="1" applyAlignment="1" applyProtection="1">
      <alignment vertical="center" wrapText="1" readingOrder="1"/>
      <protection locked="0"/>
    </xf>
    <xf numFmtId="0" fontId="10" fillId="0" borderId="9" xfId="0" applyFont="1" applyBorder="1" applyAlignment="1" applyProtection="1">
      <alignment vertical="center" wrapText="1"/>
      <protection locked="0"/>
    </xf>
    <xf numFmtId="0" fontId="10" fillId="0" borderId="1" xfId="0" applyFont="1" applyBorder="1" applyAlignment="1" applyProtection="1">
      <alignment horizontal="center" vertical="center" wrapText="1"/>
      <protection locked="0"/>
    </xf>
    <xf numFmtId="0" fontId="23" fillId="11" borderId="8" xfId="0" applyFont="1" applyFill="1" applyBorder="1" applyAlignment="1" applyProtection="1">
      <alignment horizontal="center" vertical="center" wrapText="1" readingOrder="1"/>
      <protection locked="0"/>
    </xf>
    <xf numFmtId="0" fontId="10" fillId="7" borderId="1" xfId="0" applyFont="1" applyFill="1" applyBorder="1" applyAlignment="1" applyProtection="1">
      <alignment horizontal="center" vertical="center" wrapText="1"/>
      <protection locked="0"/>
    </xf>
    <xf numFmtId="49" fontId="6" fillId="0" borderId="5"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9" fillId="1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5" fillId="8" borderId="1" xfId="2" applyNumberFormat="1" applyFont="1" applyFill="1" applyBorder="1" applyAlignment="1" applyProtection="1">
      <alignment horizontal="center" vertical="center" wrapText="1"/>
      <protection locked="0"/>
    </xf>
    <xf numFmtId="49" fontId="5" fillId="8" borderId="1" xfId="0" applyNumberFormat="1" applyFont="1" applyFill="1" applyBorder="1" applyAlignment="1" applyProtection="1">
      <alignment horizontal="center" vertical="center" wrapText="1"/>
      <protection locked="0"/>
    </xf>
    <xf numFmtId="4" fontId="13" fillId="8" borderId="1" xfId="1" applyNumberFormat="1" applyFont="1" applyFill="1" applyBorder="1" applyAlignment="1" applyProtection="1">
      <alignment horizontal="center" wrapText="1"/>
      <protection locked="0"/>
    </xf>
    <xf numFmtId="4" fontId="5" fillId="8" borderId="1" xfId="0" applyNumberFormat="1" applyFont="1" applyFill="1" applyBorder="1" applyAlignment="1">
      <alignment horizontal="center" vertical="center" wrapText="1"/>
    </xf>
    <xf numFmtId="0" fontId="5" fillId="8" borderId="1" xfId="2" applyFont="1" applyFill="1" applyBorder="1" applyAlignment="1" applyProtection="1">
      <alignment horizontal="center" vertical="center" wrapText="1"/>
      <protection locked="0"/>
    </xf>
    <xf numFmtId="0" fontId="25" fillId="6" borderId="1" xfId="2" applyFont="1" applyFill="1" applyBorder="1" applyAlignment="1">
      <alignment horizontal="center" vertical="center" wrapText="1"/>
    </xf>
    <xf numFmtId="0" fontId="21" fillId="6" borderId="1" xfId="2" applyFont="1" applyFill="1" applyBorder="1" applyAlignment="1" applyProtection="1">
      <alignment horizontal="center" vertical="center" wrapText="1"/>
      <protection locked="0"/>
    </xf>
    <xf numFmtId="0" fontId="0" fillId="0" borderId="0" xfId="0" applyAlignment="1">
      <alignment horizontal="center"/>
    </xf>
    <xf numFmtId="4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inden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7" fillId="0" borderId="8" xfId="0" applyFont="1" applyBorder="1" applyAlignment="1" applyProtection="1">
      <alignment horizontal="center" vertical="center" wrapText="1" readingOrder="1"/>
      <protection locked="0"/>
    </xf>
    <xf numFmtId="0" fontId="27" fillId="11" borderId="8" xfId="0" applyFont="1" applyFill="1" applyBorder="1" applyAlignment="1" applyProtection="1">
      <alignment horizontal="center" vertical="center" wrapText="1" readingOrder="1"/>
      <protection locked="0"/>
    </xf>
    <xf numFmtId="0" fontId="10" fillId="0" borderId="10" xfId="0" applyFont="1" applyBorder="1" applyAlignment="1">
      <alignment horizontal="center" vertical="center" wrapText="1"/>
    </xf>
    <xf numFmtId="0" fontId="10" fillId="8" borderId="1" xfId="0" applyNumberFormat="1"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0" fillId="0" borderId="10" xfId="0" applyFont="1" applyBorder="1" applyAlignment="1">
      <alignment horizontal="left" vertical="center" wrapText="1" indent="1"/>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26" fillId="13" borderId="1" xfId="2" applyNumberFormat="1" applyFont="1" applyFill="1" applyBorder="1" applyAlignment="1" applyProtection="1">
      <alignment horizontal="center" vertical="center" wrapText="1"/>
      <protection locked="0"/>
    </xf>
    <xf numFmtId="0" fontId="15" fillId="8" borderId="1" xfId="3" applyFont="1" applyFill="1" applyBorder="1" applyAlignment="1" applyProtection="1">
      <alignment horizontal="center" vertical="center" wrapText="1"/>
      <protection locked="0"/>
    </xf>
    <xf numFmtId="49" fontId="18" fillId="9" borderId="1" xfId="2" applyNumberFormat="1" applyFont="1" applyFill="1" applyBorder="1" applyAlignment="1" applyProtection="1">
      <alignment horizontal="center" vertical="center" wrapText="1"/>
      <protection locked="0"/>
    </xf>
    <xf numFmtId="0" fontId="12" fillId="0" borderId="1" xfId="3" applyFont="1" applyBorder="1" applyAlignment="1" applyProtection="1">
      <alignment horizontal="center" vertical="center" wrapText="1"/>
      <protection locked="0"/>
    </xf>
    <xf numFmtId="49" fontId="16" fillId="0" borderId="1" xfId="2" applyNumberFormat="1" applyFont="1" applyBorder="1" applyAlignment="1" applyProtection="1">
      <alignment vertical="center" wrapText="1"/>
      <protection locked="0"/>
    </xf>
    <xf numFmtId="0" fontId="14" fillId="0" borderId="0" xfId="0" applyFont="1" applyAlignment="1">
      <alignment horizontal="center"/>
    </xf>
    <xf numFmtId="0" fontId="9" fillId="6" borderId="1"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6" fillId="0" borderId="1" xfId="0" applyNumberFormat="1"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22" fillId="10" borderId="3" xfId="0" applyFont="1" applyFill="1" applyBorder="1" applyAlignment="1">
      <alignment horizontal="left" vertical="center" wrapText="1"/>
    </xf>
    <xf numFmtId="0" fontId="22" fillId="10"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9" fillId="6" borderId="7"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0" fontId="9" fillId="6" borderId="3"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4" xfId="0" applyFont="1" applyFill="1" applyBorder="1" applyAlignment="1">
      <alignment horizontal="center" vertical="center"/>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cellXfs>
  <cellStyles count="4">
    <cellStyle name="Comma" xfId="1" builtinId="3"/>
    <cellStyle name="Normal" xfId="0" builtinId="0"/>
    <cellStyle name="Normal 2" xfId="3" xr:uid="{00000000-0005-0000-0000-000002000000}"/>
    <cellStyle name="Normal_Sheet1" xfId="2" xr:uid="{00000000-0005-0000-0000-000003000000}"/>
  </cellStyles>
  <dxfs count="6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customXml" Target="../customXml/item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2" Type="http://schemas.openxmlformats.org/officeDocument/2006/relationships/customXml" Target="../customXml/item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66"/>
  <sheetViews>
    <sheetView workbookViewId="0">
      <selection activeCell="B94" sqref="B94"/>
    </sheetView>
  </sheetViews>
  <sheetFormatPr defaultColWidth="37.5703125" defaultRowHeight="15" x14ac:dyDescent="0.25"/>
  <cols>
    <col min="1" max="1" width="7.42578125" bestFit="1" customWidth="1"/>
    <col min="2" max="2" width="48" customWidth="1"/>
    <col min="3" max="3" width="9.28515625" customWidth="1"/>
  </cols>
  <sheetData>
    <row r="1" spans="1:4" ht="21" x14ac:dyDescent="0.25">
      <c r="A1" s="87" t="s">
        <v>0</v>
      </c>
      <c r="B1" s="87"/>
      <c r="C1" s="87"/>
      <c r="D1" s="87"/>
    </row>
    <row r="2" spans="1:4" ht="24" x14ac:dyDescent="0.25">
      <c r="A2" s="1" t="s">
        <v>1</v>
      </c>
      <c r="B2" s="88" t="s">
        <v>2</v>
      </c>
      <c r="C2" s="88"/>
      <c r="D2" s="88"/>
    </row>
    <row r="3" spans="1:4" ht="22.5" x14ac:dyDescent="0.25">
      <c r="A3" s="2" t="s">
        <v>3</v>
      </c>
      <c r="B3" s="70" t="s">
        <v>4</v>
      </c>
      <c r="C3" s="3" t="s">
        <v>3</v>
      </c>
      <c r="D3" s="86" t="s">
        <v>728</v>
      </c>
    </row>
    <row r="4" spans="1:4" ht="22.5" x14ac:dyDescent="0.25">
      <c r="A4" s="2" t="s">
        <v>5</v>
      </c>
      <c r="B4" s="70" t="s">
        <v>4</v>
      </c>
      <c r="C4" s="3" t="s">
        <v>5</v>
      </c>
      <c r="D4" s="86" t="s">
        <v>729</v>
      </c>
    </row>
    <row r="5" spans="1:4" ht="22.5" x14ac:dyDescent="0.25">
      <c r="A5" s="2" t="s">
        <v>6</v>
      </c>
      <c r="B5" s="70" t="s">
        <v>4</v>
      </c>
      <c r="C5" s="3" t="s">
        <v>6</v>
      </c>
      <c r="D5" s="86" t="s">
        <v>730</v>
      </c>
    </row>
    <row r="6" spans="1:4" ht="22.5" x14ac:dyDescent="0.25">
      <c r="A6" s="2" t="s">
        <v>7</v>
      </c>
      <c r="B6" s="70" t="s">
        <v>4</v>
      </c>
      <c r="C6" s="3" t="s">
        <v>7</v>
      </c>
      <c r="D6" s="86" t="s">
        <v>731</v>
      </c>
    </row>
    <row r="7" spans="1:4" ht="22.5" x14ac:dyDescent="0.25">
      <c r="A7" s="2" t="s">
        <v>8</v>
      </c>
      <c r="B7" s="70" t="s">
        <v>4</v>
      </c>
      <c r="C7" s="3" t="s">
        <v>8</v>
      </c>
      <c r="D7" s="86" t="s">
        <v>732</v>
      </c>
    </row>
    <row r="8" spans="1:4" ht="22.5" x14ac:dyDescent="0.25">
      <c r="A8" s="2" t="s">
        <v>9</v>
      </c>
      <c r="B8" s="70" t="s">
        <v>4</v>
      </c>
      <c r="C8" s="3" t="s">
        <v>9</v>
      </c>
      <c r="D8" s="86" t="s">
        <v>733</v>
      </c>
    </row>
    <row r="9" spans="1:4" ht="22.5" x14ac:dyDescent="0.25">
      <c r="A9" s="2" t="s">
        <v>10</v>
      </c>
      <c r="B9" s="70" t="s">
        <v>4</v>
      </c>
      <c r="C9" s="3" t="s">
        <v>10</v>
      </c>
      <c r="D9" s="86" t="s">
        <v>734</v>
      </c>
    </row>
    <row r="10" spans="1:4" ht="22.5" x14ac:dyDescent="0.25">
      <c r="A10" s="2" t="s">
        <v>11</v>
      </c>
      <c r="B10" s="70" t="s">
        <v>4</v>
      </c>
      <c r="C10" s="3" t="s">
        <v>11</v>
      </c>
      <c r="D10" s="86" t="s">
        <v>735</v>
      </c>
    </row>
    <row r="11" spans="1:4" ht="22.5" x14ac:dyDescent="0.25">
      <c r="A11" s="2" t="s">
        <v>12</v>
      </c>
      <c r="B11" s="70" t="s">
        <v>4</v>
      </c>
      <c r="C11" s="3" t="s">
        <v>12</v>
      </c>
      <c r="D11" s="86" t="s">
        <v>288</v>
      </c>
    </row>
    <row r="12" spans="1:4" ht="22.5" x14ac:dyDescent="0.25">
      <c r="A12" s="2" t="s">
        <v>13</v>
      </c>
      <c r="B12" s="70" t="s">
        <v>4</v>
      </c>
      <c r="C12" s="3" t="s">
        <v>13</v>
      </c>
      <c r="D12" s="86" t="s">
        <v>290</v>
      </c>
    </row>
    <row r="13" spans="1:4" ht="22.5" x14ac:dyDescent="0.25">
      <c r="A13" s="2" t="s">
        <v>14</v>
      </c>
      <c r="B13" s="70" t="s">
        <v>4</v>
      </c>
      <c r="C13" s="3" t="s">
        <v>14</v>
      </c>
      <c r="D13" s="86" t="s">
        <v>736</v>
      </c>
    </row>
    <row r="14" spans="1:4" ht="22.5" x14ac:dyDescent="0.25">
      <c r="A14" s="2" t="s">
        <v>280</v>
      </c>
      <c r="B14" s="70" t="s">
        <v>4</v>
      </c>
      <c r="C14" s="3" t="s">
        <v>280</v>
      </c>
      <c r="D14" s="86" t="s">
        <v>737</v>
      </c>
    </row>
    <row r="15" spans="1:4" ht="22.5" x14ac:dyDescent="0.25">
      <c r="A15" s="2" t="s">
        <v>281</v>
      </c>
      <c r="B15" s="70" t="s">
        <v>4</v>
      </c>
      <c r="C15" s="3" t="s">
        <v>281</v>
      </c>
      <c r="D15" s="86" t="s">
        <v>738</v>
      </c>
    </row>
    <row r="16" spans="1:4" ht="25.5" x14ac:dyDescent="0.25">
      <c r="A16" s="2" t="s">
        <v>282</v>
      </c>
      <c r="B16" s="70" t="s">
        <v>4</v>
      </c>
      <c r="C16" s="3" t="s">
        <v>282</v>
      </c>
      <c r="D16" s="86" t="s">
        <v>739</v>
      </c>
    </row>
    <row r="17" spans="1:4" ht="22.5" x14ac:dyDescent="0.25">
      <c r="A17" s="2" t="s">
        <v>283</v>
      </c>
      <c r="B17" s="70" t="s">
        <v>4</v>
      </c>
      <c r="C17" s="3" t="s">
        <v>283</v>
      </c>
      <c r="D17" s="86" t="s">
        <v>740</v>
      </c>
    </row>
    <row r="18" spans="1:4" ht="22.5" x14ac:dyDescent="0.25">
      <c r="A18" s="2" t="s">
        <v>284</v>
      </c>
      <c r="B18" s="70" t="s">
        <v>4</v>
      </c>
      <c r="C18" s="3" t="s">
        <v>284</v>
      </c>
      <c r="D18" s="86" t="s">
        <v>741</v>
      </c>
    </row>
    <row r="19" spans="1:4" ht="22.5" x14ac:dyDescent="0.25">
      <c r="A19" s="2" t="s">
        <v>285</v>
      </c>
      <c r="B19" s="70" t="s">
        <v>4</v>
      </c>
      <c r="C19" s="3" t="s">
        <v>285</v>
      </c>
      <c r="D19" s="86" t="s">
        <v>742</v>
      </c>
    </row>
    <row r="20" spans="1:4" ht="22.5" x14ac:dyDescent="0.25">
      <c r="A20" s="2" t="s">
        <v>286</v>
      </c>
      <c r="B20" s="70" t="s">
        <v>4</v>
      </c>
      <c r="C20" s="3" t="s">
        <v>286</v>
      </c>
      <c r="D20" s="86" t="s">
        <v>743</v>
      </c>
    </row>
    <row r="21" spans="1:4" ht="22.5" x14ac:dyDescent="0.25">
      <c r="A21" s="2" t="s">
        <v>323</v>
      </c>
      <c r="B21" s="70" t="s">
        <v>4</v>
      </c>
      <c r="C21" s="3" t="s">
        <v>323</v>
      </c>
      <c r="D21" s="86" t="s">
        <v>744</v>
      </c>
    </row>
    <row r="22" spans="1:4" ht="22.5" x14ac:dyDescent="0.25">
      <c r="A22" s="2" t="s">
        <v>324</v>
      </c>
      <c r="B22" s="70" t="s">
        <v>4</v>
      </c>
      <c r="C22" s="3" t="s">
        <v>324</v>
      </c>
      <c r="D22" s="86" t="s">
        <v>745</v>
      </c>
    </row>
    <row r="23" spans="1:4" ht="22.5" x14ac:dyDescent="0.25">
      <c r="A23" s="2" t="s">
        <v>325</v>
      </c>
      <c r="B23" s="70" t="s">
        <v>4</v>
      </c>
      <c r="C23" s="3" t="s">
        <v>325</v>
      </c>
      <c r="D23" s="86" t="s">
        <v>746</v>
      </c>
    </row>
    <row r="24" spans="1:4" ht="22.5" x14ac:dyDescent="0.25">
      <c r="A24" s="2" t="s">
        <v>326</v>
      </c>
      <c r="B24" s="70" t="s">
        <v>4</v>
      </c>
      <c r="C24" s="3" t="s">
        <v>326</v>
      </c>
      <c r="D24" s="86" t="s">
        <v>747</v>
      </c>
    </row>
    <row r="25" spans="1:4" ht="25.5" x14ac:dyDescent="0.25">
      <c r="A25" s="2" t="s">
        <v>327</v>
      </c>
      <c r="B25" s="70" t="s">
        <v>4</v>
      </c>
      <c r="C25" s="3" t="s">
        <v>327</v>
      </c>
      <c r="D25" s="86" t="s">
        <v>748</v>
      </c>
    </row>
    <row r="26" spans="1:4" ht="22.5" x14ac:dyDescent="0.25">
      <c r="A26" s="2" t="s">
        <v>328</v>
      </c>
      <c r="B26" s="70" t="s">
        <v>4</v>
      </c>
      <c r="C26" s="3" t="s">
        <v>328</v>
      </c>
      <c r="D26" s="86" t="s">
        <v>749</v>
      </c>
    </row>
    <row r="27" spans="1:4" ht="22.5" x14ac:dyDescent="0.25">
      <c r="A27" s="2" t="s">
        <v>329</v>
      </c>
      <c r="B27" s="70" t="s">
        <v>4</v>
      </c>
      <c r="C27" s="3" t="s">
        <v>329</v>
      </c>
      <c r="D27" s="86" t="s">
        <v>292</v>
      </c>
    </row>
    <row r="28" spans="1:4" ht="22.5" x14ac:dyDescent="0.25">
      <c r="A28" s="2" t="s">
        <v>330</v>
      </c>
      <c r="B28" s="70" t="s">
        <v>4</v>
      </c>
      <c r="C28" s="3" t="s">
        <v>330</v>
      </c>
      <c r="D28" s="86" t="s">
        <v>750</v>
      </c>
    </row>
    <row r="29" spans="1:4" ht="22.5" x14ac:dyDescent="0.25">
      <c r="A29" s="2" t="s">
        <v>331</v>
      </c>
      <c r="B29" s="70" t="s">
        <v>4</v>
      </c>
      <c r="C29" s="3" t="s">
        <v>331</v>
      </c>
      <c r="D29" s="86" t="s">
        <v>294</v>
      </c>
    </row>
    <row r="30" spans="1:4" ht="22.5" x14ac:dyDescent="0.25">
      <c r="A30" s="2" t="s">
        <v>332</v>
      </c>
      <c r="B30" s="70" t="s">
        <v>4</v>
      </c>
      <c r="C30" s="3" t="s">
        <v>332</v>
      </c>
      <c r="D30" s="86" t="s">
        <v>296</v>
      </c>
    </row>
    <row r="31" spans="1:4" ht="22.5" x14ac:dyDescent="0.25">
      <c r="A31" s="2" t="s">
        <v>333</v>
      </c>
      <c r="B31" s="70" t="s">
        <v>4</v>
      </c>
      <c r="C31" s="3" t="s">
        <v>333</v>
      </c>
      <c r="D31" s="86" t="s">
        <v>751</v>
      </c>
    </row>
    <row r="32" spans="1:4" ht="22.5" x14ac:dyDescent="0.25">
      <c r="A32" s="2" t="s">
        <v>334</v>
      </c>
      <c r="B32" s="70" t="s">
        <v>4</v>
      </c>
      <c r="C32" s="3" t="s">
        <v>334</v>
      </c>
      <c r="D32" s="86" t="s">
        <v>752</v>
      </c>
    </row>
    <row r="33" spans="1:4" ht="22.5" x14ac:dyDescent="0.25">
      <c r="A33" s="2" t="s">
        <v>335</v>
      </c>
      <c r="B33" s="70" t="s">
        <v>4</v>
      </c>
      <c r="C33" s="3" t="s">
        <v>335</v>
      </c>
      <c r="D33" s="86" t="s">
        <v>753</v>
      </c>
    </row>
    <row r="34" spans="1:4" ht="22.5" x14ac:dyDescent="0.25">
      <c r="A34" s="2" t="s">
        <v>336</v>
      </c>
      <c r="B34" s="70" t="s">
        <v>4</v>
      </c>
      <c r="C34" s="3" t="s">
        <v>336</v>
      </c>
      <c r="D34" s="86" t="s">
        <v>754</v>
      </c>
    </row>
    <row r="35" spans="1:4" ht="22.5" x14ac:dyDescent="0.25">
      <c r="A35" s="2" t="s">
        <v>337</v>
      </c>
      <c r="B35" s="70" t="s">
        <v>4</v>
      </c>
      <c r="C35" s="3" t="s">
        <v>337</v>
      </c>
      <c r="D35" s="86" t="s">
        <v>755</v>
      </c>
    </row>
    <row r="36" spans="1:4" ht="22.5" x14ac:dyDescent="0.25">
      <c r="A36" s="2" t="s">
        <v>338</v>
      </c>
      <c r="B36" s="70" t="s">
        <v>4</v>
      </c>
      <c r="C36" s="3" t="s">
        <v>338</v>
      </c>
      <c r="D36" s="86" t="s">
        <v>756</v>
      </c>
    </row>
    <row r="37" spans="1:4" ht="22.5" x14ac:dyDescent="0.25">
      <c r="A37" s="2" t="s">
        <v>339</v>
      </c>
      <c r="B37" s="70" t="s">
        <v>4</v>
      </c>
      <c r="C37" s="3" t="s">
        <v>339</v>
      </c>
      <c r="D37" s="86" t="s">
        <v>757</v>
      </c>
    </row>
    <row r="38" spans="1:4" ht="22.5" x14ac:dyDescent="0.25">
      <c r="A38" s="2" t="s">
        <v>340</v>
      </c>
      <c r="B38" s="70" t="s">
        <v>4</v>
      </c>
      <c r="C38" s="3" t="s">
        <v>340</v>
      </c>
      <c r="D38" s="86" t="s">
        <v>298</v>
      </c>
    </row>
    <row r="39" spans="1:4" ht="22.5" x14ac:dyDescent="0.25">
      <c r="A39" s="2" t="s">
        <v>341</v>
      </c>
      <c r="B39" s="70" t="s">
        <v>4</v>
      </c>
      <c r="C39" s="3" t="s">
        <v>341</v>
      </c>
      <c r="D39" s="86" t="s">
        <v>758</v>
      </c>
    </row>
    <row r="40" spans="1:4" ht="22.5" x14ac:dyDescent="0.25">
      <c r="A40" s="2" t="s">
        <v>342</v>
      </c>
      <c r="B40" s="70" t="s">
        <v>4</v>
      </c>
      <c r="C40" s="3" t="s">
        <v>342</v>
      </c>
      <c r="D40" s="86" t="s">
        <v>759</v>
      </c>
    </row>
    <row r="41" spans="1:4" ht="22.5" x14ac:dyDescent="0.25">
      <c r="A41" s="2" t="s">
        <v>343</v>
      </c>
      <c r="B41" s="70" t="s">
        <v>4</v>
      </c>
      <c r="C41" s="3" t="s">
        <v>343</v>
      </c>
      <c r="D41" s="86" t="s">
        <v>760</v>
      </c>
    </row>
    <row r="42" spans="1:4" ht="22.5" x14ac:dyDescent="0.25">
      <c r="A42" s="2" t="s">
        <v>344</v>
      </c>
      <c r="B42" s="70" t="s">
        <v>4</v>
      </c>
      <c r="C42" s="3" t="s">
        <v>344</v>
      </c>
      <c r="D42" s="86" t="s">
        <v>299</v>
      </c>
    </row>
    <row r="43" spans="1:4" ht="22.5" x14ac:dyDescent="0.25">
      <c r="A43" s="2" t="s">
        <v>345</v>
      </c>
      <c r="B43" s="70" t="s">
        <v>4</v>
      </c>
      <c r="C43" s="3" t="s">
        <v>345</v>
      </c>
      <c r="D43" s="86" t="s">
        <v>761</v>
      </c>
    </row>
    <row r="44" spans="1:4" ht="22.5" x14ac:dyDescent="0.25">
      <c r="A44" s="2" t="s">
        <v>346</v>
      </c>
      <c r="B44" s="70" t="s">
        <v>4</v>
      </c>
      <c r="C44" s="3" t="s">
        <v>346</v>
      </c>
      <c r="D44" s="86" t="s">
        <v>301</v>
      </c>
    </row>
    <row r="45" spans="1:4" ht="22.5" x14ac:dyDescent="0.25">
      <c r="A45" s="2" t="s">
        <v>347</v>
      </c>
      <c r="B45" s="70" t="s">
        <v>4</v>
      </c>
      <c r="C45" s="3" t="s">
        <v>347</v>
      </c>
      <c r="D45" s="86" t="s">
        <v>762</v>
      </c>
    </row>
    <row r="46" spans="1:4" ht="22.5" x14ac:dyDescent="0.25">
      <c r="A46" s="2" t="s">
        <v>348</v>
      </c>
      <c r="B46" s="70" t="s">
        <v>4</v>
      </c>
      <c r="C46" s="3" t="s">
        <v>348</v>
      </c>
      <c r="D46" s="86" t="s">
        <v>763</v>
      </c>
    </row>
    <row r="47" spans="1:4" ht="25.5" x14ac:dyDescent="0.25">
      <c r="A47" s="2" t="s">
        <v>349</v>
      </c>
      <c r="B47" s="70" t="s">
        <v>4</v>
      </c>
      <c r="C47" s="3" t="s">
        <v>349</v>
      </c>
      <c r="D47" s="86" t="s">
        <v>303</v>
      </c>
    </row>
    <row r="48" spans="1:4" ht="22.5" x14ac:dyDescent="0.25">
      <c r="A48" s="2" t="s">
        <v>350</v>
      </c>
      <c r="B48" s="70" t="s">
        <v>4</v>
      </c>
      <c r="C48" s="3" t="s">
        <v>350</v>
      </c>
      <c r="D48" s="86" t="s">
        <v>764</v>
      </c>
    </row>
    <row r="49" spans="1:4" ht="22.5" x14ac:dyDescent="0.25">
      <c r="A49" s="2" t="s">
        <v>351</v>
      </c>
      <c r="B49" s="70" t="s">
        <v>4</v>
      </c>
      <c r="C49" s="3" t="s">
        <v>351</v>
      </c>
      <c r="D49" s="86" t="s">
        <v>765</v>
      </c>
    </row>
    <row r="50" spans="1:4" ht="22.5" x14ac:dyDescent="0.25">
      <c r="A50" s="2" t="s">
        <v>611</v>
      </c>
      <c r="B50" s="70" t="s">
        <v>4</v>
      </c>
      <c r="C50" s="3" t="s">
        <v>611</v>
      </c>
      <c r="D50" s="86" t="s">
        <v>766</v>
      </c>
    </row>
    <row r="51" spans="1:4" ht="22.5" x14ac:dyDescent="0.25">
      <c r="A51" s="2" t="s">
        <v>612</v>
      </c>
      <c r="B51" s="70" t="s">
        <v>4</v>
      </c>
      <c r="C51" s="3" t="s">
        <v>612</v>
      </c>
      <c r="D51" s="86" t="s">
        <v>767</v>
      </c>
    </row>
    <row r="52" spans="1:4" ht="22.5" x14ac:dyDescent="0.25">
      <c r="A52" s="2" t="s">
        <v>613</v>
      </c>
      <c r="B52" s="70" t="s">
        <v>4</v>
      </c>
      <c r="C52" s="3" t="s">
        <v>613</v>
      </c>
      <c r="D52" s="86" t="s">
        <v>768</v>
      </c>
    </row>
    <row r="53" spans="1:4" ht="22.5" x14ac:dyDescent="0.25">
      <c r="A53" s="2" t="s">
        <v>614</v>
      </c>
      <c r="B53" s="70" t="s">
        <v>4</v>
      </c>
      <c r="C53" s="3" t="s">
        <v>614</v>
      </c>
      <c r="D53" s="86" t="s">
        <v>769</v>
      </c>
    </row>
    <row r="54" spans="1:4" ht="22.5" x14ac:dyDescent="0.25">
      <c r="A54" s="2" t="s">
        <v>615</v>
      </c>
      <c r="B54" s="70" t="s">
        <v>4</v>
      </c>
      <c r="C54" s="3" t="s">
        <v>615</v>
      </c>
      <c r="D54" s="86" t="s">
        <v>770</v>
      </c>
    </row>
    <row r="55" spans="1:4" ht="22.5" x14ac:dyDescent="0.25">
      <c r="A55" s="2" t="s">
        <v>616</v>
      </c>
      <c r="B55" s="70" t="s">
        <v>4</v>
      </c>
      <c r="C55" s="3" t="s">
        <v>616</v>
      </c>
      <c r="D55" s="86" t="s">
        <v>771</v>
      </c>
    </row>
    <row r="56" spans="1:4" ht="22.5" x14ac:dyDescent="0.25">
      <c r="A56" s="2" t="s">
        <v>617</v>
      </c>
      <c r="B56" s="70" t="s">
        <v>4</v>
      </c>
      <c r="C56" s="3" t="s">
        <v>617</v>
      </c>
      <c r="D56" s="86" t="s">
        <v>772</v>
      </c>
    </row>
    <row r="57" spans="1:4" ht="22.5" x14ac:dyDescent="0.25">
      <c r="A57" s="2" t="s">
        <v>618</v>
      </c>
      <c r="B57" s="70" t="s">
        <v>4</v>
      </c>
      <c r="C57" s="3" t="s">
        <v>618</v>
      </c>
      <c r="D57" s="86" t="s">
        <v>773</v>
      </c>
    </row>
    <row r="58" spans="1:4" ht="22.5" x14ac:dyDescent="0.25">
      <c r="A58" s="2" t="s">
        <v>619</v>
      </c>
      <c r="B58" s="70" t="s">
        <v>4</v>
      </c>
      <c r="C58" s="3" t="s">
        <v>619</v>
      </c>
      <c r="D58" s="86" t="s">
        <v>774</v>
      </c>
    </row>
    <row r="59" spans="1:4" ht="22.5" x14ac:dyDescent="0.25">
      <c r="A59" s="2" t="s">
        <v>620</v>
      </c>
      <c r="B59" s="70" t="s">
        <v>4</v>
      </c>
      <c r="C59" s="3" t="s">
        <v>620</v>
      </c>
      <c r="D59" s="86" t="s">
        <v>775</v>
      </c>
    </row>
    <row r="60" spans="1:4" ht="22.5" x14ac:dyDescent="0.25">
      <c r="A60" s="2" t="s">
        <v>621</v>
      </c>
      <c r="B60" s="70" t="s">
        <v>4</v>
      </c>
      <c r="C60" s="3" t="s">
        <v>621</v>
      </c>
      <c r="D60" s="86" t="s">
        <v>776</v>
      </c>
    </row>
    <row r="61" spans="1:4" ht="22.5" x14ac:dyDescent="0.25">
      <c r="A61" s="2" t="s">
        <v>622</v>
      </c>
      <c r="B61" s="70" t="s">
        <v>4</v>
      </c>
      <c r="C61" s="3" t="s">
        <v>622</v>
      </c>
      <c r="D61" s="86" t="s">
        <v>305</v>
      </c>
    </row>
    <row r="62" spans="1:4" ht="22.5" x14ac:dyDescent="0.25">
      <c r="A62" s="2" t="s">
        <v>623</v>
      </c>
      <c r="B62" s="70" t="s">
        <v>4</v>
      </c>
      <c r="C62" s="3" t="s">
        <v>623</v>
      </c>
      <c r="D62" s="86" t="s">
        <v>777</v>
      </c>
    </row>
    <row r="63" spans="1:4" ht="22.5" x14ac:dyDescent="0.25">
      <c r="A63" s="2" t="s">
        <v>624</v>
      </c>
      <c r="B63" s="70" t="s">
        <v>4</v>
      </c>
      <c r="C63" s="3" t="s">
        <v>624</v>
      </c>
      <c r="D63" s="86" t="s">
        <v>778</v>
      </c>
    </row>
    <row r="64" spans="1:4" ht="22.5" x14ac:dyDescent="0.25">
      <c r="A64" s="2" t="s">
        <v>625</v>
      </c>
      <c r="B64" s="70" t="s">
        <v>4</v>
      </c>
      <c r="C64" s="3" t="s">
        <v>625</v>
      </c>
      <c r="D64" s="86" t="s">
        <v>779</v>
      </c>
    </row>
    <row r="65" spans="1:4" ht="22.5" x14ac:dyDescent="0.25">
      <c r="A65" s="2" t="s">
        <v>626</v>
      </c>
      <c r="B65" s="70" t="s">
        <v>4</v>
      </c>
      <c r="C65" s="3" t="s">
        <v>626</v>
      </c>
      <c r="D65" s="86" t="s">
        <v>780</v>
      </c>
    </row>
    <row r="66" spans="1:4" ht="25.5" x14ac:dyDescent="0.25">
      <c r="A66" s="2" t="s">
        <v>627</v>
      </c>
      <c r="B66" s="70" t="s">
        <v>4</v>
      </c>
      <c r="C66" s="3" t="s">
        <v>627</v>
      </c>
      <c r="D66" s="86" t="s">
        <v>781</v>
      </c>
    </row>
    <row r="67" spans="1:4" ht="22.5" x14ac:dyDescent="0.25">
      <c r="A67" s="2" t="s">
        <v>628</v>
      </c>
      <c r="B67" s="70" t="s">
        <v>4</v>
      </c>
      <c r="C67" s="3" t="s">
        <v>628</v>
      </c>
      <c r="D67" s="86" t="s">
        <v>782</v>
      </c>
    </row>
    <row r="68" spans="1:4" ht="22.5" x14ac:dyDescent="0.25">
      <c r="A68" s="2" t="s">
        <v>629</v>
      </c>
      <c r="B68" s="70" t="s">
        <v>4</v>
      </c>
      <c r="C68" s="3" t="s">
        <v>629</v>
      </c>
      <c r="D68" s="86" t="s">
        <v>783</v>
      </c>
    </row>
    <row r="69" spans="1:4" ht="22.5" x14ac:dyDescent="0.25">
      <c r="A69" s="2" t="s">
        <v>630</v>
      </c>
      <c r="B69" s="70" t="s">
        <v>4</v>
      </c>
      <c r="C69" s="3" t="s">
        <v>630</v>
      </c>
      <c r="D69" s="86" t="s">
        <v>784</v>
      </c>
    </row>
    <row r="70" spans="1:4" ht="22.5" x14ac:dyDescent="0.25">
      <c r="A70" s="2" t="s">
        <v>631</v>
      </c>
      <c r="B70" s="70" t="s">
        <v>4</v>
      </c>
      <c r="C70" s="3" t="s">
        <v>631</v>
      </c>
      <c r="D70" s="86" t="s">
        <v>785</v>
      </c>
    </row>
    <row r="71" spans="1:4" ht="22.5" x14ac:dyDescent="0.25">
      <c r="A71" s="2" t="s">
        <v>632</v>
      </c>
      <c r="B71" s="70" t="s">
        <v>4</v>
      </c>
      <c r="C71" s="3" t="s">
        <v>632</v>
      </c>
      <c r="D71" s="86" t="s">
        <v>786</v>
      </c>
    </row>
    <row r="72" spans="1:4" ht="22.5" x14ac:dyDescent="0.25">
      <c r="A72" s="2" t="s">
        <v>633</v>
      </c>
      <c r="B72" s="70" t="s">
        <v>4</v>
      </c>
      <c r="C72" s="3" t="s">
        <v>633</v>
      </c>
      <c r="D72" s="86" t="s">
        <v>787</v>
      </c>
    </row>
    <row r="73" spans="1:4" ht="22.5" x14ac:dyDescent="0.25">
      <c r="A73" s="2" t="s">
        <v>634</v>
      </c>
      <c r="B73" s="70" t="s">
        <v>4</v>
      </c>
      <c r="C73" s="3" t="s">
        <v>634</v>
      </c>
      <c r="D73" s="86" t="s">
        <v>788</v>
      </c>
    </row>
    <row r="74" spans="1:4" ht="22.5" x14ac:dyDescent="0.25">
      <c r="A74" s="2" t="s">
        <v>635</v>
      </c>
      <c r="B74" s="70" t="s">
        <v>4</v>
      </c>
      <c r="C74" s="3" t="s">
        <v>635</v>
      </c>
      <c r="D74" s="86" t="s">
        <v>789</v>
      </c>
    </row>
    <row r="75" spans="1:4" ht="22.5" x14ac:dyDescent="0.25">
      <c r="A75" s="2" t="s">
        <v>636</v>
      </c>
      <c r="B75" s="70" t="s">
        <v>4</v>
      </c>
      <c r="C75" s="3" t="s">
        <v>636</v>
      </c>
      <c r="D75" s="86" t="s">
        <v>790</v>
      </c>
    </row>
    <row r="76" spans="1:4" ht="22.5" x14ac:dyDescent="0.25">
      <c r="A76" s="2" t="s">
        <v>637</v>
      </c>
      <c r="B76" s="70" t="s">
        <v>4</v>
      </c>
      <c r="C76" s="3" t="s">
        <v>637</v>
      </c>
      <c r="D76" s="86" t="s">
        <v>791</v>
      </c>
    </row>
    <row r="77" spans="1:4" ht="22.5" x14ac:dyDescent="0.25">
      <c r="A77" s="2" t="s">
        <v>638</v>
      </c>
      <c r="B77" s="70" t="s">
        <v>4</v>
      </c>
      <c r="C77" s="3" t="s">
        <v>638</v>
      </c>
      <c r="D77" s="86" t="s">
        <v>792</v>
      </c>
    </row>
    <row r="78" spans="1:4" ht="22.5" x14ac:dyDescent="0.25">
      <c r="A78" s="2" t="s">
        <v>639</v>
      </c>
      <c r="B78" s="70" t="s">
        <v>4</v>
      </c>
      <c r="C78" s="3" t="s">
        <v>639</v>
      </c>
      <c r="D78" s="86" t="s">
        <v>793</v>
      </c>
    </row>
    <row r="79" spans="1:4" ht="22.5" x14ac:dyDescent="0.25">
      <c r="A79" s="2" t="s">
        <v>640</v>
      </c>
      <c r="B79" s="70" t="s">
        <v>4</v>
      </c>
      <c r="C79" s="3" t="s">
        <v>640</v>
      </c>
      <c r="D79" s="86" t="s">
        <v>794</v>
      </c>
    </row>
    <row r="80" spans="1:4" ht="22.5" x14ac:dyDescent="0.25">
      <c r="A80" s="2" t="s">
        <v>641</v>
      </c>
      <c r="B80" s="70" t="s">
        <v>4</v>
      </c>
      <c r="C80" s="3" t="s">
        <v>641</v>
      </c>
      <c r="D80" s="86" t="s">
        <v>795</v>
      </c>
    </row>
    <row r="81" spans="1:4" ht="22.5" x14ac:dyDescent="0.25">
      <c r="A81" s="2" t="s">
        <v>642</v>
      </c>
      <c r="B81" s="70" t="s">
        <v>4</v>
      </c>
      <c r="C81" s="3" t="s">
        <v>642</v>
      </c>
      <c r="D81" s="86" t="s">
        <v>796</v>
      </c>
    </row>
    <row r="82" spans="1:4" ht="22.5" x14ac:dyDescent="0.25">
      <c r="A82" s="2" t="s">
        <v>643</v>
      </c>
      <c r="B82" s="70" t="s">
        <v>4</v>
      </c>
      <c r="C82" s="3" t="s">
        <v>643</v>
      </c>
      <c r="D82" s="86" t="s">
        <v>797</v>
      </c>
    </row>
    <row r="83" spans="1:4" ht="22.5" x14ac:dyDescent="0.25">
      <c r="A83" s="2" t="s">
        <v>644</v>
      </c>
      <c r="B83" s="70" t="s">
        <v>4</v>
      </c>
      <c r="C83" s="3" t="s">
        <v>644</v>
      </c>
      <c r="D83" s="86" t="s">
        <v>798</v>
      </c>
    </row>
    <row r="84" spans="1:4" ht="22.5" x14ac:dyDescent="0.25">
      <c r="A84" s="2" t="s">
        <v>645</v>
      </c>
      <c r="B84" s="70" t="s">
        <v>4</v>
      </c>
      <c r="C84" s="3" t="s">
        <v>645</v>
      </c>
      <c r="D84" s="86" t="s">
        <v>799</v>
      </c>
    </row>
    <row r="85" spans="1:4" ht="22.5" x14ac:dyDescent="0.25">
      <c r="A85" s="2" t="s">
        <v>646</v>
      </c>
      <c r="B85" s="70" t="s">
        <v>4</v>
      </c>
      <c r="C85" s="3" t="s">
        <v>646</v>
      </c>
      <c r="D85" s="86" t="s">
        <v>800</v>
      </c>
    </row>
    <row r="86" spans="1:4" ht="22.5" x14ac:dyDescent="0.25">
      <c r="A86" s="2" t="s">
        <v>647</v>
      </c>
      <c r="B86" s="70" t="s">
        <v>4</v>
      </c>
      <c r="C86" s="3" t="s">
        <v>647</v>
      </c>
      <c r="D86" s="86" t="s">
        <v>140</v>
      </c>
    </row>
    <row r="87" spans="1:4" ht="22.5" x14ac:dyDescent="0.25">
      <c r="A87" s="2" t="s">
        <v>648</v>
      </c>
      <c r="B87" s="70" t="s">
        <v>4</v>
      </c>
      <c r="C87" s="3" t="s">
        <v>648</v>
      </c>
      <c r="D87" s="86" t="s">
        <v>801</v>
      </c>
    </row>
    <row r="88" spans="1:4" ht="25.5" x14ac:dyDescent="0.25">
      <c r="A88" s="2" t="s">
        <v>649</v>
      </c>
      <c r="B88" s="70" t="s">
        <v>4</v>
      </c>
      <c r="C88" s="3" t="s">
        <v>649</v>
      </c>
      <c r="D88" s="86" t="s">
        <v>802</v>
      </c>
    </row>
    <row r="89" spans="1:4" ht="25.5" x14ac:dyDescent="0.25">
      <c r="A89" s="2" t="s">
        <v>650</v>
      </c>
      <c r="B89" s="70" t="s">
        <v>4</v>
      </c>
      <c r="C89" s="3" t="s">
        <v>650</v>
      </c>
      <c r="D89" s="86" t="s">
        <v>803</v>
      </c>
    </row>
    <row r="90" spans="1:4" ht="25.5" x14ac:dyDescent="0.25">
      <c r="A90" s="2" t="s">
        <v>651</v>
      </c>
      <c r="B90" s="70" t="s">
        <v>4</v>
      </c>
      <c r="C90" s="3" t="s">
        <v>651</v>
      </c>
      <c r="D90" s="86" t="s">
        <v>804</v>
      </c>
    </row>
    <row r="91" spans="1:4" ht="25.5" x14ac:dyDescent="0.25">
      <c r="A91" s="2" t="s">
        <v>652</v>
      </c>
      <c r="B91" s="70" t="s">
        <v>4</v>
      </c>
      <c r="C91" s="3" t="s">
        <v>652</v>
      </c>
      <c r="D91" s="86" t="s">
        <v>805</v>
      </c>
    </row>
    <row r="92" spans="1:4" ht="25.5" x14ac:dyDescent="0.25">
      <c r="A92" s="2" t="s">
        <v>653</v>
      </c>
      <c r="B92" s="70" t="s">
        <v>4</v>
      </c>
      <c r="C92" s="3" t="s">
        <v>653</v>
      </c>
      <c r="D92" s="86" t="s">
        <v>806</v>
      </c>
    </row>
    <row r="93" spans="1:4" ht="22.5" x14ac:dyDescent="0.25">
      <c r="A93" s="2" t="s">
        <v>654</v>
      </c>
      <c r="B93" s="70" t="s">
        <v>4</v>
      </c>
      <c r="C93" s="3" t="s">
        <v>654</v>
      </c>
      <c r="D93" s="86" t="s">
        <v>807</v>
      </c>
    </row>
    <row r="94" spans="1:4" ht="22.5" x14ac:dyDescent="0.25">
      <c r="A94" s="2" t="s">
        <v>655</v>
      </c>
      <c r="B94" s="70" t="s">
        <v>4</v>
      </c>
      <c r="C94" s="3" t="s">
        <v>655</v>
      </c>
      <c r="D94" s="86" t="s">
        <v>808</v>
      </c>
    </row>
    <row r="95" spans="1:4" ht="22.5" x14ac:dyDescent="0.25">
      <c r="A95" s="2" t="s">
        <v>656</v>
      </c>
      <c r="B95" s="70" t="s">
        <v>4</v>
      </c>
      <c r="C95" s="3" t="s">
        <v>656</v>
      </c>
      <c r="D95" s="86" t="s">
        <v>809</v>
      </c>
    </row>
    <row r="96" spans="1:4" ht="25.5" x14ac:dyDescent="0.25">
      <c r="A96" s="2" t="s">
        <v>657</v>
      </c>
      <c r="B96" s="70" t="s">
        <v>4</v>
      </c>
      <c r="C96" s="3" t="s">
        <v>657</v>
      </c>
      <c r="D96" s="86" t="s">
        <v>810</v>
      </c>
    </row>
    <row r="97" spans="1:4" ht="22.5" x14ac:dyDescent="0.25">
      <c r="A97" s="2" t="s">
        <v>658</v>
      </c>
      <c r="B97" s="70" t="s">
        <v>4</v>
      </c>
      <c r="C97" s="3" t="s">
        <v>658</v>
      </c>
      <c r="D97" s="86" t="s">
        <v>811</v>
      </c>
    </row>
    <row r="98" spans="1:4" ht="22.5" x14ac:dyDescent="0.25">
      <c r="A98" s="2" t="s">
        <v>659</v>
      </c>
      <c r="B98" s="70" t="s">
        <v>4</v>
      </c>
      <c r="C98" s="3" t="s">
        <v>659</v>
      </c>
      <c r="D98" s="86" t="s">
        <v>812</v>
      </c>
    </row>
    <row r="99" spans="1:4" ht="22.5" x14ac:dyDescent="0.25">
      <c r="A99" s="2" t="s">
        <v>660</v>
      </c>
      <c r="B99" s="70" t="s">
        <v>4</v>
      </c>
      <c r="C99" s="3" t="s">
        <v>660</v>
      </c>
      <c r="D99" s="86" t="s">
        <v>813</v>
      </c>
    </row>
    <row r="100" spans="1:4" ht="22.5" x14ac:dyDescent="0.25">
      <c r="A100" s="2" t="s">
        <v>661</v>
      </c>
      <c r="B100" s="70" t="s">
        <v>4</v>
      </c>
      <c r="C100" s="3" t="s">
        <v>661</v>
      </c>
      <c r="D100" s="86" t="s">
        <v>814</v>
      </c>
    </row>
    <row r="101" spans="1:4" ht="22.5" x14ac:dyDescent="0.25">
      <c r="A101" s="2" t="s">
        <v>662</v>
      </c>
      <c r="B101" s="70" t="s">
        <v>4</v>
      </c>
      <c r="C101" s="3" t="s">
        <v>662</v>
      </c>
      <c r="D101" s="86" t="s">
        <v>815</v>
      </c>
    </row>
    <row r="102" spans="1:4" ht="24" x14ac:dyDescent="0.25">
      <c r="A102" s="2" t="s">
        <v>663</v>
      </c>
      <c r="B102" s="70" t="s">
        <v>4</v>
      </c>
      <c r="C102" s="3" t="s">
        <v>663</v>
      </c>
      <c r="D102" s="86" t="s">
        <v>816</v>
      </c>
    </row>
    <row r="103" spans="1:4" ht="25.5" x14ac:dyDescent="0.25">
      <c r="A103" s="2" t="s">
        <v>664</v>
      </c>
      <c r="B103" s="70" t="s">
        <v>4</v>
      </c>
      <c r="C103" s="3" t="s">
        <v>664</v>
      </c>
      <c r="D103" s="86" t="s">
        <v>817</v>
      </c>
    </row>
    <row r="104" spans="1:4" ht="24" x14ac:dyDescent="0.25">
      <c r="A104" s="2" t="s">
        <v>665</v>
      </c>
      <c r="B104" s="70" t="s">
        <v>4</v>
      </c>
      <c r="C104" s="3" t="s">
        <v>665</v>
      </c>
      <c r="D104" s="86" t="s">
        <v>818</v>
      </c>
    </row>
    <row r="105" spans="1:4" ht="24" x14ac:dyDescent="0.25">
      <c r="A105" s="2" t="s">
        <v>666</v>
      </c>
      <c r="B105" s="70" t="s">
        <v>4</v>
      </c>
      <c r="C105" s="3" t="s">
        <v>666</v>
      </c>
      <c r="D105" s="86" t="s">
        <v>819</v>
      </c>
    </row>
    <row r="106" spans="1:4" ht="24" x14ac:dyDescent="0.25">
      <c r="A106" s="2" t="s">
        <v>667</v>
      </c>
      <c r="B106" s="70" t="s">
        <v>4</v>
      </c>
      <c r="C106" s="3" t="s">
        <v>667</v>
      </c>
      <c r="D106" s="86" t="s">
        <v>820</v>
      </c>
    </row>
    <row r="107" spans="1:4" ht="24" x14ac:dyDescent="0.25">
      <c r="A107" s="2" t="s">
        <v>668</v>
      </c>
      <c r="B107" s="70" t="s">
        <v>4</v>
      </c>
      <c r="C107" s="3" t="s">
        <v>668</v>
      </c>
      <c r="D107" s="86" t="s">
        <v>821</v>
      </c>
    </row>
    <row r="108" spans="1:4" ht="24" x14ac:dyDescent="0.25">
      <c r="A108" s="2" t="s">
        <v>669</v>
      </c>
      <c r="B108" s="70" t="s">
        <v>4</v>
      </c>
      <c r="C108" s="3" t="s">
        <v>669</v>
      </c>
      <c r="D108" s="86" t="s">
        <v>307</v>
      </c>
    </row>
    <row r="109" spans="1:4" ht="24" x14ac:dyDescent="0.25">
      <c r="A109" s="2" t="s">
        <v>670</v>
      </c>
      <c r="B109" s="70" t="s">
        <v>4</v>
      </c>
      <c r="C109" s="3" t="s">
        <v>670</v>
      </c>
      <c r="D109" s="86" t="s">
        <v>822</v>
      </c>
    </row>
    <row r="110" spans="1:4" ht="24" x14ac:dyDescent="0.25">
      <c r="A110" s="2" t="s">
        <v>671</v>
      </c>
      <c r="B110" s="70" t="s">
        <v>4</v>
      </c>
      <c r="C110" s="3" t="s">
        <v>671</v>
      </c>
      <c r="D110" s="86" t="s">
        <v>823</v>
      </c>
    </row>
    <row r="111" spans="1:4" ht="24" x14ac:dyDescent="0.25">
      <c r="A111" s="2" t="s">
        <v>672</v>
      </c>
      <c r="B111" s="70" t="s">
        <v>4</v>
      </c>
      <c r="C111" s="3" t="s">
        <v>672</v>
      </c>
      <c r="D111" s="86" t="s">
        <v>309</v>
      </c>
    </row>
    <row r="112" spans="1:4" ht="24" x14ac:dyDescent="0.25">
      <c r="A112" s="2" t="s">
        <v>673</v>
      </c>
      <c r="B112" s="70" t="s">
        <v>4</v>
      </c>
      <c r="C112" s="3" t="s">
        <v>673</v>
      </c>
      <c r="D112" s="86" t="s">
        <v>824</v>
      </c>
    </row>
    <row r="113" spans="1:4" ht="25.5" x14ac:dyDescent="0.25">
      <c r="A113" s="2" t="s">
        <v>674</v>
      </c>
      <c r="B113" s="70" t="s">
        <v>4</v>
      </c>
      <c r="C113" s="3" t="s">
        <v>674</v>
      </c>
      <c r="D113" s="86" t="s">
        <v>825</v>
      </c>
    </row>
    <row r="114" spans="1:4" ht="24" x14ac:dyDescent="0.25">
      <c r="A114" s="2" t="s">
        <v>675</v>
      </c>
      <c r="B114" s="70" t="s">
        <v>4</v>
      </c>
      <c r="C114" s="3" t="s">
        <v>675</v>
      </c>
      <c r="D114" s="86" t="s">
        <v>826</v>
      </c>
    </row>
    <row r="115" spans="1:4" ht="24" x14ac:dyDescent="0.25">
      <c r="A115" s="2" t="s">
        <v>676</v>
      </c>
      <c r="B115" s="70" t="s">
        <v>4</v>
      </c>
      <c r="C115" s="3" t="s">
        <v>676</v>
      </c>
      <c r="D115" s="86" t="s">
        <v>827</v>
      </c>
    </row>
    <row r="116" spans="1:4" ht="24" x14ac:dyDescent="0.25">
      <c r="A116" s="2" t="s">
        <v>677</v>
      </c>
      <c r="B116" s="70" t="s">
        <v>4</v>
      </c>
      <c r="C116" s="3" t="s">
        <v>677</v>
      </c>
      <c r="D116" s="86" t="s">
        <v>828</v>
      </c>
    </row>
    <row r="117" spans="1:4" ht="24" x14ac:dyDescent="0.25">
      <c r="A117" s="2" t="s">
        <v>678</v>
      </c>
      <c r="B117" s="70" t="s">
        <v>4</v>
      </c>
      <c r="C117" s="3" t="s">
        <v>678</v>
      </c>
      <c r="D117" s="86" t="s">
        <v>829</v>
      </c>
    </row>
    <row r="118" spans="1:4" ht="24" x14ac:dyDescent="0.25">
      <c r="A118" s="2" t="s">
        <v>679</v>
      </c>
      <c r="B118" s="70" t="s">
        <v>4</v>
      </c>
      <c r="C118" s="3" t="s">
        <v>679</v>
      </c>
      <c r="D118" s="86" t="s">
        <v>830</v>
      </c>
    </row>
    <row r="119" spans="1:4" ht="24" x14ac:dyDescent="0.25">
      <c r="A119" s="2" t="s">
        <v>680</v>
      </c>
      <c r="B119" s="70" t="s">
        <v>4</v>
      </c>
      <c r="C119" s="3" t="s">
        <v>680</v>
      </c>
      <c r="D119" s="86" t="s">
        <v>831</v>
      </c>
    </row>
    <row r="120" spans="1:4" ht="24" x14ac:dyDescent="0.25">
      <c r="A120" s="2" t="s">
        <v>681</v>
      </c>
      <c r="B120" s="70" t="s">
        <v>4</v>
      </c>
      <c r="C120" s="3" t="s">
        <v>681</v>
      </c>
      <c r="D120" s="86" t="s">
        <v>832</v>
      </c>
    </row>
    <row r="121" spans="1:4" ht="24" x14ac:dyDescent="0.25">
      <c r="A121" s="2" t="s">
        <v>682</v>
      </c>
      <c r="B121" s="70" t="s">
        <v>4</v>
      </c>
      <c r="C121" s="3" t="s">
        <v>682</v>
      </c>
      <c r="D121" s="86" t="s">
        <v>833</v>
      </c>
    </row>
    <row r="122" spans="1:4" ht="24" x14ac:dyDescent="0.25">
      <c r="A122" s="2" t="s">
        <v>683</v>
      </c>
      <c r="B122" s="70" t="s">
        <v>4</v>
      </c>
      <c r="C122" s="3" t="s">
        <v>683</v>
      </c>
      <c r="D122" s="86" t="s">
        <v>834</v>
      </c>
    </row>
    <row r="123" spans="1:4" ht="24" x14ac:dyDescent="0.25">
      <c r="A123" s="2" t="s">
        <v>684</v>
      </c>
      <c r="B123" s="70" t="s">
        <v>4</v>
      </c>
      <c r="C123" s="3" t="s">
        <v>684</v>
      </c>
      <c r="D123" s="86" t="s">
        <v>835</v>
      </c>
    </row>
    <row r="124" spans="1:4" ht="24" x14ac:dyDescent="0.25">
      <c r="A124" s="2" t="s">
        <v>685</v>
      </c>
      <c r="B124" s="70" t="s">
        <v>4</v>
      </c>
      <c r="C124" s="3" t="s">
        <v>685</v>
      </c>
      <c r="D124" s="86" t="s">
        <v>836</v>
      </c>
    </row>
    <row r="125" spans="1:4" ht="24" x14ac:dyDescent="0.25">
      <c r="A125" s="2" t="s">
        <v>686</v>
      </c>
      <c r="B125" s="70" t="s">
        <v>4</v>
      </c>
      <c r="C125" s="3" t="s">
        <v>686</v>
      </c>
      <c r="D125" s="86" t="s">
        <v>837</v>
      </c>
    </row>
    <row r="126" spans="1:4" ht="24" x14ac:dyDescent="0.25">
      <c r="A126" s="2" t="s">
        <v>687</v>
      </c>
      <c r="B126" s="70" t="s">
        <v>4</v>
      </c>
      <c r="C126" s="3" t="s">
        <v>687</v>
      </c>
      <c r="D126" s="86" t="s">
        <v>838</v>
      </c>
    </row>
    <row r="127" spans="1:4" ht="24" x14ac:dyDescent="0.25">
      <c r="A127" s="2" t="s">
        <v>688</v>
      </c>
      <c r="B127" s="70" t="s">
        <v>4</v>
      </c>
      <c r="C127" s="3" t="s">
        <v>688</v>
      </c>
      <c r="D127" s="86" t="s">
        <v>839</v>
      </c>
    </row>
    <row r="128" spans="1:4" ht="24" x14ac:dyDescent="0.25">
      <c r="A128" s="2" t="s">
        <v>689</v>
      </c>
      <c r="B128" s="70" t="s">
        <v>4</v>
      </c>
      <c r="C128" s="3" t="s">
        <v>689</v>
      </c>
      <c r="D128" s="86" t="s">
        <v>840</v>
      </c>
    </row>
    <row r="129" spans="1:4" ht="24" x14ac:dyDescent="0.25">
      <c r="A129" s="2" t="s">
        <v>690</v>
      </c>
      <c r="B129" s="70" t="s">
        <v>4</v>
      </c>
      <c r="C129" s="3" t="s">
        <v>690</v>
      </c>
      <c r="D129" s="86" t="s">
        <v>841</v>
      </c>
    </row>
    <row r="130" spans="1:4" ht="24" x14ac:dyDescent="0.25">
      <c r="A130" s="2" t="s">
        <v>691</v>
      </c>
      <c r="B130" s="70" t="s">
        <v>4</v>
      </c>
      <c r="C130" s="3" t="s">
        <v>691</v>
      </c>
      <c r="D130" s="86" t="s">
        <v>842</v>
      </c>
    </row>
    <row r="131" spans="1:4" ht="24" x14ac:dyDescent="0.25">
      <c r="A131" s="2" t="s">
        <v>692</v>
      </c>
      <c r="B131" s="70" t="s">
        <v>4</v>
      </c>
      <c r="C131" s="3" t="s">
        <v>692</v>
      </c>
      <c r="D131" s="86" t="s">
        <v>843</v>
      </c>
    </row>
    <row r="132" spans="1:4" ht="24" x14ac:dyDescent="0.25">
      <c r="A132" s="2" t="s">
        <v>693</v>
      </c>
      <c r="B132" s="70" t="s">
        <v>4</v>
      </c>
      <c r="C132" s="3" t="s">
        <v>693</v>
      </c>
      <c r="D132" s="86" t="s">
        <v>844</v>
      </c>
    </row>
    <row r="133" spans="1:4" ht="24" x14ac:dyDescent="0.25">
      <c r="A133" s="2" t="s">
        <v>694</v>
      </c>
      <c r="B133" s="70" t="s">
        <v>4</v>
      </c>
      <c r="C133" s="3" t="s">
        <v>694</v>
      </c>
      <c r="D133" s="86" t="s">
        <v>845</v>
      </c>
    </row>
    <row r="134" spans="1:4" ht="24" x14ac:dyDescent="0.25">
      <c r="A134" s="2" t="s">
        <v>695</v>
      </c>
      <c r="B134" s="70" t="s">
        <v>4</v>
      </c>
      <c r="C134" s="3" t="s">
        <v>695</v>
      </c>
      <c r="D134" s="86" t="s">
        <v>846</v>
      </c>
    </row>
    <row r="135" spans="1:4" ht="24" x14ac:dyDescent="0.25">
      <c r="A135" s="2" t="s">
        <v>696</v>
      </c>
      <c r="B135" s="70" t="s">
        <v>4</v>
      </c>
      <c r="C135" s="3" t="s">
        <v>696</v>
      </c>
      <c r="D135" s="86" t="s">
        <v>847</v>
      </c>
    </row>
    <row r="136" spans="1:4" ht="24" x14ac:dyDescent="0.25">
      <c r="A136" s="2" t="s">
        <v>697</v>
      </c>
      <c r="B136" s="70" t="s">
        <v>4</v>
      </c>
      <c r="C136" s="3" t="s">
        <v>697</v>
      </c>
      <c r="D136" s="86" t="s">
        <v>848</v>
      </c>
    </row>
    <row r="137" spans="1:4" ht="24" x14ac:dyDescent="0.25">
      <c r="A137" s="2" t="s">
        <v>698</v>
      </c>
      <c r="B137" s="70" t="s">
        <v>4</v>
      </c>
      <c r="C137" s="3" t="s">
        <v>698</v>
      </c>
      <c r="D137" s="86" t="s">
        <v>849</v>
      </c>
    </row>
    <row r="138" spans="1:4" ht="24" x14ac:dyDescent="0.25">
      <c r="A138" s="2" t="s">
        <v>699</v>
      </c>
      <c r="B138" s="70" t="s">
        <v>4</v>
      </c>
      <c r="C138" s="3" t="s">
        <v>699</v>
      </c>
      <c r="D138" s="86" t="s">
        <v>850</v>
      </c>
    </row>
    <row r="139" spans="1:4" ht="24" x14ac:dyDescent="0.25">
      <c r="A139" s="2" t="s">
        <v>700</v>
      </c>
      <c r="B139" s="70" t="s">
        <v>4</v>
      </c>
      <c r="C139" s="3" t="s">
        <v>700</v>
      </c>
      <c r="D139" s="86" t="s">
        <v>311</v>
      </c>
    </row>
    <row r="140" spans="1:4" ht="24" x14ac:dyDescent="0.25">
      <c r="A140" s="2" t="s">
        <v>701</v>
      </c>
      <c r="B140" s="70" t="s">
        <v>4</v>
      </c>
      <c r="C140" s="3" t="s">
        <v>701</v>
      </c>
      <c r="D140" s="86" t="s">
        <v>851</v>
      </c>
    </row>
    <row r="141" spans="1:4" ht="24" x14ac:dyDescent="0.25">
      <c r="A141" s="2" t="s">
        <v>702</v>
      </c>
      <c r="B141" s="70" t="s">
        <v>4</v>
      </c>
      <c r="C141" s="3" t="s">
        <v>702</v>
      </c>
      <c r="D141" s="86" t="s">
        <v>852</v>
      </c>
    </row>
    <row r="142" spans="1:4" ht="25.5" x14ac:dyDescent="0.25">
      <c r="A142" s="2" t="s">
        <v>703</v>
      </c>
      <c r="B142" s="70" t="s">
        <v>4</v>
      </c>
      <c r="C142" s="3" t="s">
        <v>703</v>
      </c>
      <c r="D142" s="86" t="s">
        <v>853</v>
      </c>
    </row>
    <row r="143" spans="1:4" ht="24" x14ac:dyDescent="0.25">
      <c r="A143" s="2" t="s">
        <v>704</v>
      </c>
      <c r="B143" s="70" t="s">
        <v>4</v>
      </c>
      <c r="C143" s="3" t="s">
        <v>704</v>
      </c>
      <c r="D143" s="86" t="s">
        <v>854</v>
      </c>
    </row>
    <row r="144" spans="1:4" ht="24" x14ac:dyDescent="0.25">
      <c r="A144" s="2" t="s">
        <v>705</v>
      </c>
      <c r="B144" s="70" t="s">
        <v>4</v>
      </c>
      <c r="C144" s="3" t="s">
        <v>705</v>
      </c>
      <c r="D144" s="86" t="s">
        <v>313</v>
      </c>
    </row>
    <row r="145" spans="1:4" ht="24" x14ac:dyDescent="0.25">
      <c r="A145" s="2" t="s">
        <v>706</v>
      </c>
      <c r="B145" s="70" t="s">
        <v>4</v>
      </c>
      <c r="C145" s="3" t="s">
        <v>706</v>
      </c>
      <c r="D145" s="86" t="s">
        <v>855</v>
      </c>
    </row>
    <row r="146" spans="1:4" ht="24" x14ac:dyDescent="0.25">
      <c r="A146" s="2" t="s">
        <v>707</v>
      </c>
      <c r="B146" s="70" t="s">
        <v>4</v>
      </c>
      <c r="C146" s="3" t="s">
        <v>707</v>
      </c>
      <c r="D146" s="86" t="s">
        <v>856</v>
      </c>
    </row>
    <row r="147" spans="1:4" ht="24" x14ac:dyDescent="0.25">
      <c r="A147" s="2" t="s">
        <v>708</v>
      </c>
      <c r="B147" s="70" t="s">
        <v>4</v>
      </c>
      <c r="C147" s="3" t="s">
        <v>708</v>
      </c>
      <c r="D147" s="86" t="s">
        <v>857</v>
      </c>
    </row>
    <row r="148" spans="1:4" ht="24" x14ac:dyDescent="0.25">
      <c r="A148" s="2" t="s">
        <v>709</v>
      </c>
      <c r="B148" s="70" t="s">
        <v>4</v>
      </c>
      <c r="C148" s="3" t="s">
        <v>709</v>
      </c>
      <c r="D148" s="86" t="s">
        <v>858</v>
      </c>
    </row>
    <row r="149" spans="1:4" ht="24" x14ac:dyDescent="0.25">
      <c r="A149" s="2" t="s">
        <v>710</v>
      </c>
      <c r="B149" s="70" t="s">
        <v>4</v>
      </c>
      <c r="C149" s="3" t="s">
        <v>710</v>
      </c>
      <c r="D149" s="86" t="s">
        <v>315</v>
      </c>
    </row>
    <row r="150" spans="1:4" ht="24" x14ac:dyDescent="0.25">
      <c r="A150" s="2" t="s">
        <v>711</v>
      </c>
      <c r="B150" s="70" t="s">
        <v>4</v>
      </c>
      <c r="C150" s="3" t="s">
        <v>711</v>
      </c>
      <c r="D150" s="86" t="s">
        <v>859</v>
      </c>
    </row>
    <row r="151" spans="1:4" ht="24" x14ac:dyDescent="0.25">
      <c r="A151" s="2" t="s">
        <v>712</v>
      </c>
      <c r="B151" s="70" t="s">
        <v>4</v>
      </c>
      <c r="C151" s="3" t="s">
        <v>712</v>
      </c>
      <c r="D151" s="86" t="s">
        <v>317</v>
      </c>
    </row>
    <row r="152" spans="1:4" ht="24" x14ac:dyDescent="0.25">
      <c r="A152" s="2" t="s">
        <v>713</v>
      </c>
      <c r="B152" s="70" t="s">
        <v>4</v>
      </c>
      <c r="C152" s="3" t="s">
        <v>713</v>
      </c>
      <c r="D152" s="86" t="s">
        <v>860</v>
      </c>
    </row>
    <row r="153" spans="1:4" ht="24" x14ac:dyDescent="0.25">
      <c r="A153" s="2" t="s">
        <v>714</v>
      </c>
      <c r="B153" s="70" t="s">
        <v>4</v>
      </c>
      <c r="C153" s="3" t="s">
        <v>714</v>
      </c>
      <c r="D153" s="86" t="s">
        <v>861</v>
      </c>
    </row>
    <row r="154" spans="1:4" ht="24" x14ac:dyDescent="0.25">
      <c r="A154" s="2" t="s">
        <v>715</v>
      </c>
      <c r="B154" s="70" t="s">
        <v>4</v>
      </c>
      <c r="C154" s="3" t="s">
        <v>715</v>
      </c>
      <c r="D154" s="86" t="s">
        <v>862</v>
      </c>
    </row>
    <row r="155" spans="1:4" ht="24" x14ac:dyDescent="0.25">
      <c r="A155" s="2" t="s">
        <v>716</v>
      </c>
      <c r="B155" s="70" t="s">
        <v>4</v>
      </c>
      <c r="C155" s="3" t="s">
        <v>716</v>
      </c>
      <c r="D155" s="86" t="s">
        <v>863</v>
      </c>
    </row>
    <row r="156" spans="1:4" ht="24" x14ac:dyDescent="0.25">
      <c r="A156" s="2" t="s">
        <v>717</v>
      </c>
      <c r="B156" s="70" t="s">
        <v>4</v>
      </c>
      <c r="C156" s="3" t="s">
        <v>717</v>
      </c>
      <c r="D156" s="86" t="s">
        <v>318</v>
      </c>
    </row>
    <row r="157" spans="1:4" ht="24" x14ac:dyDescent="0.25">
      <c r="A157" s="2" t="s">
        <v>718</v>
      </c>
      <c r="B157" s="70" t="s">
        <v>4</v>
      </c>
      <c r="C157" s="3" t="s">
        <v>718</v>
      </c>
      <c r="D157" s="86" t="s">
        <v>864</v>
      </c>
    </row>
    <row r="158" spans="1:4" ht="24" x14ac:dyDescent="0.25">
      <c r="A158" s="2" t="s">
        <v>719</v>
      </c>
      <c r="B158" s="70" t="s">
        <v>4</v>
      </c>
      <c r="C158" s="3" t="s">
        <v>719</v>
      </c>
      <c r="D158" s="86" t="s">
        <v>320</v>
      </c>
    </row>
    <row r="159" spans="1:4" ht="24" x14ac:dyDescent="0.25">
      <c r="A159" s="2" t="s">
        <v>720</v>
      </c>
      <c r="B159" s="70" t="s">
        <v>4</v>
      </c>
      <c r="C159" s="3" t="s">
        <v>720</v>
      </c>
      <c r="D159" s="86" t="s">
        <v>865</v>
      </c>
    </row>
    <row r="160" spans="1:4" ht="24" x14ac:dyDescent="0.25">
      <c r="A160" s="2" t="s">
        <v>721</v>
      </c>
      <c r="B160" s="70" t="s">
        <v>4</v>
      </c>
      <c r="C160" s="3" t="s">
        <v>721</v>
      </c>
      <c r="D160" s="86" t="s">
        <v>866</v>
      </c>
    </row>
    <row r="161" spans="1:4" ht="24" x14ac:dyDescent="0.25">
      <c r="A161" s="2" t="s">
        <v>722</v>
      </c>
      <c r="B161" s="70" t="s">
        <v>4</v>
      </c>
      <c r="C161" s="3" t="s">
        <v>722</v>
      </c>
      <c r="D161" s="86" t="s">
        <v>867</v>
      </c>
    </row>
    <row r="162" spans="1:4" ht="24" x14ac:dyDescent="0.25">
      <c r="A162" s="2" t="s">
        <v>723</v>
      </c>
      <c r="B162" s="70" t="s">
        <v>4</v>
      </c>
      <c r="C162" s="3" t="s">
        <v>723</v>
      </c>
      <c r="D162" s="86" t="s">
        <v>868</v>
      </c>
    </row>
    <row r="163" spans="1:4" ht="24" x14ac:dyDescent="0.25">
      <c r="A163" s="2" t="s">
        <v>724</v>
      </c>
      <c r="B163" s="70" t="s">
        <v>4</v>
      </c>
      <c r="C163" s="3" t="s">
        <v>724</v>
      </c>
      <c r="D163" s="86" t="s">
        <v>322</v>
      </c>
    </row>
    <row r="164" spans="1:4" ht="24" x14ac:dyDescent="0.25">
      <c r="A164" s="2" t="s">
        <v>725</v>
      </c>
      <c r="B164" s="70" t="s">
        <v>4</v>
      </c>
      <c r="C164" s="3" t="s">
        <v>725</v>
      </c>
      <c r="D164" s="86" t="s">
        <v>869</v>
      </c>
    </row>
    <row r="165" spans="1:4" ht="24" x14ac:dyDescent="0.25">
      <c r="A165" s="2" t="s">
        <v>726</v>
      </c>
      <c r="B165" s="70" t="s">
        <v>4</v>
      </c>
      <c r="C165" s="3" t="s">
        <v>726</v>
      </c>
      <c r="D165" s="86" t="s">
        <v>870</v>
      </c>
    </row>
    <row r="166" spans="1:4" ht="24" x14ac:dyDescent="0.25">
      <c r="A166" s="2" t="s">
        <v>727</v>
      </c>
      <c r="B166" s="70" t="s">
        <v>4</v>
      </c>
      <c r="C166" s="3" t="s">
        <v>727</v>
      </c>
      <c r="D166" s="86" t="s">
        <v>871</v>
      </c>
    </row>
  </sheetData>
  <sheetProtection algorithmName="SHA-512" hashValue="QzYpgoYMBHBF/DgXHROdboL62n6xRvklNwWBrqB4wsp1YajDOKPzQQib0FHKnR7ipUK+22f4Y5RsrN5yPs0aHg==" saltValue="iMBCxbVOR0/ZHIxGMqTIfQ==" spinCount="100000" sheet="1" objects="1" scenarios="1"/>
  <mergeCells count="2">
    <mergeCell ref="A1:D1"/>
    <mergeCell ref="B2:D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21"/>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Summary!A9</f>
        <v>8</v>
      </c>
      <c r="B3" s="10" t="str">
        <f>Summary!B9</f>
        <v>MGE10007</v>
      </c>
      <c r="C3" s="10">
        <f>Summary!D9</f>
        <v>0</v>
      </c>
      <c r="D3" s="98" t="str">
        <f>Summary!C9</f>
        <v>CART CHART PATIENT</v>
      </c>
      <c r="E3" s="98"/>
      <c r="F3" s="53">
        <f>Summary!K9</f>
        <v>0</v>
      </c>
    </row>
    <row r="4" spans="1:6" ht="37.15" customHeight="1" x14ac:dyDescent="0.25">
      <c r="A4" s="49" t="s">
        <v>26</v>
      </c>
      <c r="B4" s="95" t="s">
        <v>40</v>
      </c>
      <c r="C4" s="95"/>
      <c r="D4" s="49" t="s">
        <v>41</v>
      </c>
      <c r="E4" s="49" t="s">
        <v>22</v>
      </c>
      <c r="F4" s="49" t="s">
        <v>42</v>
      </c>
    </row>
    <row r="5" spans="1:6" ht="27" customHeight="1" x14ac:dyDescent="0.25">
      <c r="A5" s="46">
        <f>Summary!M9</f>
        <v>0</v>
      </c>
      <c r="B5" s="108">
        <f>Summary!G9</f>
        <v>0</v>
      </c>
      <c r="C5" s="98"/>
      <c r="D5" s="46">
        <f>Summary!P9</f>
        <v>0</v>
      </c>
      <c r="E5" s="53">
        <f>Summary!I9</f>
        <v>0</v>
      </c>
      <c r="F5" s="53">
        <f>Summary!J9</f>
        <v>0</v>
      </c>
    </row>
    <row r="6" spans="1:6" ht="24.75" customHeight="1" x14ac:dyDescent="0.25">
      <c r="A6" s="49" t="s">
        <v>43</v>
      </c>
      <c r="B6" s="49" t="s">
        <v>44</v>
      </c>
      <c r="C6" s="95" t="s">
        <v>45</v>
      </c>
      <c r="D6" s="95"/>
      <c r="E6" s="99" t="s">
        <v>30</v>
      </c>
      <c r="F6" s="100"/>
    </row>
    <row r="7" spans="1:6" ht="27" customHeight="1" x14ac:dyDescent="0.25">
      <c r="A7" s="45">
        <f>Summary!L9</f>
        <v>0</v>
      </c>
      <c r="B7" s="51">
        <f>Summary!N9</f>
        <v>0</v>
      </c>
      <c r="C7" s="108">
        <f>Summary!O9</f>
        <v>0</v>
      </c>
      <c r="D7" s="98"/>
      <c r="E7" s="101">
        <f>Summary!Q9</f>
        <v>0</v>
      </c>
      <c r="F7" s="102"/>
    </row>
    <row r="8" spans="1:6" ht="33.6" customHeight="1" x14ac:dyDescent="0.25">
      <c r="A8" s="95" t="s">
        <v>144</v>
      </c>
      <c r="B8" s="95"/>
      <c r="C8" s="37">
        <f>Summary!S9</f>
        <v>0</v>
      </c>
      <c r="D8" s="95" t="s">
        <v>32</v>
      </c>
      <c r="E8" s="95"/>
      <c r="F8" s="52">
        <f>Summary!T9</f>
        <v>0</v>
      </c>
    </row>
    <row r="9" spans="1:6" ht="38.25" customHeight="1" x14ac:dyDescent="0.25">
      <c r="A9" s="103" t="s">
        <v>31</v>
      </c>
      <c r="B9" s="104"/>
      <c r="C9" s="105">
        <f>Summary!R9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77">
        <v>1</v>
      </c>
      <c r="B12" s="39" t="s">
        <v>547</v>
      </c>
      <c r="C12" s="39" t="s">
        <v>1298</v>
      </c>
      <c r="D12" s="39"/>
      <c r="E12" s="42"/>
      <c r="F12" s="42"/>
    </row>
    <row r="13" spans="1:6" x14ac:dyDescent="0.25">
      <c r="A13" s="78">
        <v>2</v>
      </c>
      <c r="B13" s="43" t="s">
        <v>1048</v>
      </c>
      <c r="C13" s="43" t="s">
        <v>1299</v>
      </c>
      <c r="D13" s="43"/>
      <c r="E13" s="44"/>
      <c r="F13" s="44"/>
    </row>
    <row r="14" spans="1:6" x14ac:dyDescent="0.25">
      <c r="A14" s="77">
        <v>3</v>
      </c>
      <c r="B14" s="39" t="s">
        <v>1300</v>
      </c>
      <c r="C14" s="39" t="s">
        <v>458</v>
      </c>
      <c r="D14" s="39"/>
      <c r="E14" s="42"/>
      <c r="F14" s="42"/>
    </row>
    <row r="15" spans="1:6" x14ac:dyDescent="0.25">
      <c r="A15" s="78">
        <v>4</v>
      </c>
      <c r="B15" s="43" t="s">
        <v>1301</v>
      </c>
      <c r="C15" s="43" t="s">
        <v>1302</v>
      </c>
      <c r="D15" s="43"/>
      <c r="E15" s="44"/>
      <c r="F15" s="44"/>
    </row>
    <row r="16" spans="1:6" ht="24" x14ac:dyDescent="0.25">
      <c r="A16" s="77">
        <v>5</v>
      </c>
      <c r="B16" s="39" t="s">
        <v>1303</v>
      </c>
      <c r="C16" s="39" t="s">
        <v>1304</v>
      </c>
      <c r="D16" s="39"/>
      <c r="E16" s="42"/>
      <c r="F16" s="42"/>
    </row>
    <row r="17" spans="1:6" ht="24" x14ac:dyDescent="0.25">
      <c r="A17" s="78">
        <v>6</v>
      </c>
      <c r="B17" s="43" t="s">
        <v>1305</v>
      </c>
      <c r="C17" s="43" t="s">
        <v>569</v>
      </c>
      <c r="D17" s="43"/>
      <c r="E17" s="44"/>
      <c r="F17" s="44"/>
    </row>
    <row r="18" spans="1:6" x14ac:dyDescent="0.25">
      <c r="A18" s="77">
        <v>7</v>
      </c>
      <c r="B18" s="39" t="s">
        <v>1306</v>
      </c>
      <c r="C18" s="39" t="s">
        <v>569</v>
      </c>
      <c r="D18" s="39"/>
      <c r="E18" s="42"/>
      <c r="F18" s="42"/>
    </row>
    <row r="19" spans="1:6" ht="24" x14ac:dyDescent="0.25">
      <c r="A19" s="78">
        <v>8</v>
      </c>
      <c r="B19" s="43" t="s">
        <v>1307</v>
      </c>
      <c r="C19" s="43" t="s">
        <v>569</v>
      </c>
      <c r="D19" s="43"/>
      <c r="E19" s="44"/>
      <c r="F19" s="44"/>
    </row>
    <row r="21" spans="1:6" x14ac:dyDescent="0.25">
      <c r="A21" s="94" t="s">
        <v>130</v>
      </c>
      <c r="B21" s="94"/>
      <c r="C21" s="94"/>
      <c r="D21" s="94"/>
      <c r="E21" s="94" t="s">
        <v>131</v>
      </c>
      <c r="F21" s="94"/>
    </row>
  </sheetData>
  <sheetProtection algorithmName="SHA-512" hashValue="hziHHCWzcWr/J73zmfNdXVN7B3K+YauKxMl42wJnqiwNQs81kV0U5yviflzbrpooVBDaP8CgaLydyGymKen4ig==" saltValue="b1wBDrJ5sYqtibqO6fNlDQ==" spinCount="100000" sheet="1" objects="1" scenarios="1"/>
  <mergeCells count="16">
    <mergeCell ref="A21:D21"/>
    <mergeCell ref="E21:F21"/>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dimension ref="A1:F2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Summary!A99</f>
        <v>98</v>
      </c>
      <c r="B3" s="10" t="str">
        <f>Summary!B99</f>
        <v>MIC20023</v>
      </c>
      <c r="C3" s="10">
        <f>Summary!D99</f>
        <v>0</v>
      </c>
      <c r="D3" s="98" t="str">
        <f>Summary!C99</f>
        <v>VENTILATOR CPAP NASAL NEONATE</v>
      </c>
      <c r="E3" s="98"/>
      <c r="F3" s="85">
        <f>Summary!K99</f>
        <v>0</v>
      </c>
    </row>
    <row r="4" spans="1:6" ht="37.15" customHeight="1" x14ac:dyDescent="0.25">
      <c r="A4" s="81" t="s">
        <v>26</v>
      </c>
      <c r="B4" s="95" t="s">
        <v>40</v>
      </c>
      <c r="C4" s="95"/>
      <c r="D4" s="81" t="s">
        <v>41</v>
      </c>
      <c r="E4" s="81" t="s">
        <v>22</v>
      </c>
      <c r="F4" s="81" t="s">
        <v>42</v>
      </c>
    </row>
    <row r="5" spans="1:6" ht="27" customHeight="1" x14ac:dyDescent="0.25">
      <c r="A5" s="46">
        <f>Summary!M99</f>
        <v>0</v>
      </c>
      <c r="B5" s="98">
        <f>Summary!G99</f>
        <v>0</v>
      </c>
      <c r="C5" s="98"/>
      <c r="D5" s="46">
        <f>Summary!P99</f>
        <v>0</v>
      </c>
      <c r="E5" s="85">
        <f>Summary!I99</f>
        <v>0</v>
      </c>
      <c r="F5" s="85">
        <f>Summary!J99</f>
        <v>0</v>
      </c>
    </row>
    <row r="6" spans="1:6" ht="24.75" customHeight="1" x14ac:dyDescent="0.25">
      <c r="A6" s="81" t="s">
        <v>43</v>
      </c>
      <c r="B6" s="81" t="s">
        <v>44</v>
      </c>
      <c r="C6" s="95" t="s">
        <v>45</v>
      </c>
      <c r="D6" s="95"/>
      <c r="E6" s="99" t="s">
        <v>30</v>
      </c>
      <c r="F6" s="100"/>
    </row>
    <row r="7" spans="1:6" ht="27" customHeight="1" x14ac:dyDescent="0.25">
      <c r="A7" s="45">
        <f>Summary!L99</f>
        <v>0</v>
      </c>
      <c r="B7" s="83">
        <f>Summary!N99</f>
        <v>0</v>
      </c>
      <c r="C7" s="108">
        <f>Summary!O99</f>
        <v>0</v>
      </c>
      <c r="D7" s="98"/>
      <c r="E7" s="101">
        <f>Summary!Q99</f>
        <v>0</v>
      </c>
      <c r="F7" s="102"/>
    </row>
    <row r="8" spans="1:6" ht="33.6" customHeight="1" x14ac:dyDescent="0.25">
      <c r="A8" s="95" t="s">
        <v>144</v>
      </c>
      <c r="B8" s="95"/>
      <c r="C8" s="37">
        <f>Summary!S99</f>
        <v>0</v>
      </c>
      <c r="D8" s="95" t="s">
        <v>32</v>
      </c>
      <c r="E8" s="95"/>
      <c r="F8" s="84">
        <f>Summary!T99</f>
        <v>0</v>
      </c>
    </row>
    <row r="9" spans="1:6" ht="38.25" customHeight="1" x14ac:dyDescent="0.25">
      <c r="A9" s="103" t="s">
        <v>31</v>
      </c>
      <c r="B9" s="104"/>
      <c r="C9" s="105">
        <f>Summary!R99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2805</v>
      </c>
      <c r="C12" s="79" t="s">
        <v>3466</v>
      </c>
      <c r="D12" s="39"/>
      <c r="E12" s="42"/>
      <c r="F12" s="42"/>
    </row>
    <row r="13" spans="1:6" x14ac:dyDescent="0.25">
      <c r="A13" s="43" t="s">
        <v>55</v>
      </c>
      <c r="B13" s="43" t="s">
        <v>3467</v>
      </c>
      <c r="C13" s="43" t="s">
        <v>569</v>
      </c>
      <c r="D13" s="43"/>
      <c r="E13" s="44"/>
      <c r="F13" s="44"/>
    </row>
    <row r="14" spans="1:6" ht="36" x14ac:dyDescent="0.25">
      <c r="A14" s="39" t="s">
        <v>56</v>
      </c>
      <c r="B14" s="79" t="s">
        <v>2402</v>
      </c>
      <c r="C14" s="79" t="s">
        <v>3468</v>
      </c>
      <c r="D14" s="39"/>
      <c r="E14" s="42"/>
      <c r="F14" s="42"/>
    </row>
    <row r="15" spans="1:6" ht="24" x14ac:dyDescent="0.25">
      <c r="A15" s="43" t="s">
        <v>57</v>
      </c>
      <c r="B15" s="43" t="s">
        <v>3469</v>
      </c>
      <c r="C15" s="43" t="s">
        <v>3470</v>
      </c>
      <c r="D15" s="43"/>
      <c r="E15" s="44"/>
      <c r="F15" s="44"/>
    </row>
    <row r="16" spans="1:6" ht="24" x14ac:dyDescent="0.25">
      <c r="A16" s="39" t="s">
        <v>58</v>
      </c>
      <c r="B16" s="79" t="s">
        <v>2841</v>
      </c>
      <c r="C16" s="79" t="s">
        <v>3471</v>
      </c>
      <c r="D16" s="39"/>
      <c r="E16" s="42"/>
      <c r="F16" s="42"/>
    </row>
    <row r="17" spans="1:6" ht="24" x14ac:dyDescent="0.25">
      <c r="A17" s="43" t="s">
        <v>59</v>
      </c>
      <c r="B17" s="43" t="s">
        <v>2813</v>
      </c>
      <c r="C17" s="43" t="s">
        <v>569</v>
      </c>
      <c r="D17" s="43"/>
      <c r="E17" s="44"/>
      <c r="F17" s="44"/>
    </row>
    <row r="18" spans="1:6" x14ac:dyDescent="0.25">
      <c r="A18" s="39" t="s">
        <v>60</v>
      </c>
      <c r="B18" s="79" t="s">
        <v>2814</v>
      </c>
      <c r="C18" s="79" t="s">
        <v>569</v>
      </c>
      <c r="D18" s="39"/>
      <c r="E18" s="42"/>
      <c r="F18" s="42"/>
    </row>
    <row r="19" spans="1:6" x14ac:dyDescent="0.25">
      <c r="A19" s="43" t="s">
        <v>61</v>
      </c>
      <c r="B19" s="43" t="s">
        <v>3472</v>
      </c>
      <c r="C19" s="43" t="s">
        <v>569</v>
      </c>
      <c r="D19" s="43"/>
      <c r="E19" s="44"/>
      <c r="F19" s="44"/>
    </row>
    <row r="20" spans="1:6" ht="36" x14ac:dyDescent="0.25">
      <c r="A20" s="39" t="s">
        <v>62</v>
      </c>
      <c r="B20" s="79" t="s">
        <v>2844</v>
      </c>
      <c r="C20" s="79" t="s">
        <v>3473</v>
      </c>
      <c r="D20" s="39"/>
      <c r="E20" s="42"/>
      <c r="F20" s="42"/>
    </row>
    <row r="21" spans="1:6" ht="24" x14ac:dyDescent="0.25">
      <c r="A21" s="43" t="s">
        <v>63</v>
      </c>
      <c r="B21" s="43" t="s">
        <v>2820</v>
      </c>
      <c r="C21" s="43" t="s">
        <v>569</v>
      </c>
      <c r="D21" s="43"/>
      <c r="E21" s="44"/>
      <c r="F21" s="44"/>
    </row>
    <row r="22" spans="1:6" x14ac:dyDescent="0.25">
      <c r="A22" s="39" t="s">
        <v>64</v>
      </c>
      <c r="B22" s="79" t="s">
        <v>3474</v>
      </c>
      <c r="C22" s="79" t="s">
        <v>569</v>
      </c>
      <c r="D22" s="39"/>
      <c r="E22" s="42"/>
      <c r="F22" s="42"/>
    </row>
    <row r="23" spans="1:6" ht="60" x14ac:dyDescent="0.25">
      <c r="A23" s="43" t="s">
        <v>65</v>
      </c>
      <c r="B23" s="43" t="s">
        <v>2336</v>
      </c>
      <c r="C23" s="43" t="s">
        <v>3475</v>
      </c>
      <c r="D23" s="43"/>
      <c r="E23" s="44"/>
      <c r="F23" s="44"/>
    </row>
    <row r="24" spans="1:6" x14ac:dyDescent="0.25">
      <c r="A24" s="39" t="s">
        <v>66</v>
      </c>
      <c r="B24" s="79" t="s">
        <v>3476</v>
      </c>
      <c r="C24" s="79" t="s">
        <v>3477</v>
      </c>
      <c r="D24" s="39"/>
      <c r="E24" s="42"/>
      <c r="F24" s="42"/>
    </row>
    <row r="25" spans="1:6" ht="24" x14ac:dyDescent="0.25">
      <c r="A25" s="43" t="s">
        <v>67</v>
      </c>
      <c r="B25" s="43" t="s">
        <v>152</v>
      </c>
      <c r="C25" s="43" t="s">
        <v>2827</v>
      </c>
      <c r="D25" s="43"/>
      <c r="E25" s="44"/>
      <c r="F25" s="44"/>
    </row>
    <row r="27" spans="1:6" x14ac:dyDescent="0.25">
      <c r="A27" s="94" t="s">
        <v>130</v>
      </c>
      <c r="B27" s="94"/>
      <c r="C27" s="94"/>
      <c r="D27" s="94"/>
      <c r="E27" s="94" t="s">
        <v>131</v>
      </c>
      <c r="F27" s="94"/>
    </row>
  </sheetData>
  <sheetProtection algorithmName="SHA-512" hashValue="hEgCxi5sPS4P+Y4PO8EBMTd7bXVZe2hf89PUXjREc/A+MOYIhKEVIF3k04rFw6NkYPcWoQ1Y55KBdnPCnLaddg==" saltValue="XKKr0LyJVl7VkPseoyb6TQ==" spinCount="100000" sheet="1" objects="1" scenarios="1"/>
  <mergeCells count="16">
    <mergeCell ref="C6:D6"/>
    <mergeCell ref="E6:F6"/>
    <mergeCell ref="A1:F1"/>
    <mergeCell ref="D2:E2"/>
    <mergeCell ref="D3:E3"/>
    <mergeCell ref="B4:C4"/>
    <mergeCell ref="B5:C5"/>
    <mergeCell ref="A10:F10"/>
    <mergeCell ref="A27:D27"/>
    <mergeCell ref="E27:F27"/>
    <mergeCell ref="C7:D7"/>
    <mergeCell ref="E7:F7"/>
    <mergeCell ref="A8:B8"/>
    <mergeCell ref="D8:E8"/>
    <mergeCell ref="A9:B9"/>
    <mergeCell ref="C9:F9"/>
  </mergeCell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dimension ref="A1:F82"/>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Summary!A100</f>
        <v>99</v>
      </c>
      <c r="B3" s="10" t="str">
        <f>Summary!B100</f>
        <v>MIC20024</v>
      </c>
      <c r="C3" s="10">
        <f>Summary!D100</f>
        <v>0</v>
      </c>
      <c r="D3" s="98" t="str">
        <f>Summary!C100</f>
        <v>VENTILATOR HFO NEONATE</v>
      </c>
      <c r="E3" s="98"/>
      <c r="F3" s="85">
        <f>Summary!K100</f>
        <v>0</v>
      </c>
    </row>
    <row r="4" spans="1:6" ht="37.15" customHeight="1" x14ac:dyDescent="0.25">
      <c r="A4" s="81" t="s">
        <v>26</v>
      </c>
      <c r="B4" s="95" t="s">
        <v>40</v>
      </c>
      <c r="C4" s="95"/>
      <c r="D4" s="81" t="s">
        <v>41</v>
      </c>
      <c r="E4" s="81" t="s">
        <v>22</v>
      </c>
      <c r="F4" s="81" t="s">
        <v>42</v>
      </c>
    </row>
    <row r="5" spans="1:6" ht="27" customHeight="1" x14ac:dyDescent="0.25">
      <c r="A5" s="46">
        <f>Summary!M100</f>
        <v>0</v>
      </c>
      <c r="B5" s="98">
        <f>Summary!G100</f>
        <v>0</v>
      </c>
      <c r="C5" s="98"/>
      <c r="D5" s="46">
        <f>Summary!P100</f>
        <v>0</v>
      </c>
      <c r="E5" s="85">
        <f>Summary!I100</f>
        <v>0</v>
      </c>
      <c r="F5" s="85">
        <f>Summary!J100</f>
        <v>0</v>
      </c>
    </row>
    <row r="6" spans="1:6" ht="24.75" customHeight="1" x14ac:dyDescent="0.25">
      <c r="A6" s="81" t="s">
        <v>43</v>
      </c>
      <c r="B6" s="81" t="s">
        <v>44</v>
      </c>
      <c r="C6" s="95" t="s">
        <v>45</v>
      </c>
      <c r="D6" s="95"/>
      <c r="E6" s="99" t="s">
        <v>30</v>
      </c>
      <c r="F6" s="100"/>
    </row>
    <row r="7" spans="1:6" ht="27" customHeight="1" x14ac:dyDescent="0.25">
      <c r="A7" s="45">
        <f>Summary!L100</f>
        <v>0</v>
      </c>
      <c r="B7" s="83">
        <f>Summary!N100</f>
        <v>0</v>
      </c>
      <c r="C7" s="108">
        <f>Summary!O100</f>
        <v>0</v>
      </c>
      <c r="D7" s="98"/>
      <c r="E7" s="101">
        <f>Summary!Q100</f>
        <v>0</v>
      </c>
      <c r="F7" s="102"/>
    </row>
    <row r="8" spans="1:6" ht="33.6" customHeight="1" x14ac:dyDescent="0.25">
      <c r="A8" s="95" t="s">
        <v>144</v>
      </c>
      <c r="B8" s="95"/>
      <c r="C8" s="37">
        <f>Summary!S100</f>
        <v>0</v>
      </c>
      <c r="D8" s="95" t="s">
        <v>32</v>
      </c>
      <c r="E8" s="95"/>
      <c r="F8" s="84">
        <f>Summary!T100</f>
        <v>0</v>
      </c>
    </row>
    <row r="9" spans="1:6" ht="38.25" customHeight="1" x14ac:dyDescent="0.25">
      <c r="A9" s="103" t="s">
        <v>31</v>
      </c>
      <c r="B9" s="104"/>
      <c r="C9" s="105">
        <f>Summary!R100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163</v>
      </c>
      <c r="C12" s="79" t="s">
        <v>3478</v>
      </c>
      <c r="D12" s="39"/>
      <c r="E12" s="42"/>
      <c r="F12" s="42"/>
    </row>
    <row r="13" spans="1:6" x14ac:dyDescent="0.25">
      <c r="A13" s="43" t="s">
        <v>55</v>
      </c>
      <c r="B13" s="43" t="s">
        <v>1078</v>
      </c>
      <c r="C13" s="43"/>
      <c r="D13" s="43"/>
      <c r="E13" s="44"/>
      <c r="F13" s="44"/>
    </row>
    <row r="14" spans="1:6" x14ac:dyDescent="0.25">
      <c r="A14" s="39" t="s">
        <v>56</v>
      </c>
      <c r="B14" s="79" t="s">
        <v>573</v>
      </c>
      <c r="C14" s="79" t="s">
        <v>3479</v>
      </c>
      <c r="D14" s="39"/>
      <c r="E14" s="42"/>
      <c r="F14" s="42"/>
    </row>
    <row r="15" spans="1:6" ht="24" x14ac:dyDescent="0.25">
      <c r="A15" s="43" t="s">
        <v>57</v>
      </c>
      <c r="B15" s="43" t="s">
        <v>3480</v>
      </c>
      <c r="C15" s="43" t="s">
        <v>3481</v>
      </c>
      <c r="D15" s="43"/>
      <c r="E15" s="44"/>
      <c r="F15" s="44"/>
    </row>
    <row r="16" spans="1:6" x14ac:dyDescent="0.25">
      <c r="A16" s="39" t="s">
        <v>58</v>
      </c>
      <c r="B16" s="79" t="s">
        <v>3367</v>
      </c>
      <c r="C16" s="79" t="s">
        <v>3482</v>
      </c>
      <c r="D16" s="39"/>
      <c r="E16" s="42"/>
      <c r="F16" s="42"/>
    </row>
    <row r="17" spans="1:6" ht="60" x14ac:dyDescent="0.25">
      <c r="A17" s="43" t="s">
        <v>59</v>
      </c>
      <c r="B17" s="43" t="s">
        <v>3369</v>
      </c>
      <c r="C17" s="43" t="s">
        <v>3483</v>
      </c>
      <c r="D17" s="43"/>
      <c r="E17" s="44"/>
      <c r="F17" s="44"/>
    </row>
    <row r="18" spans="1:6" ht="24" x14ac:dyDescent="0.25">
      <c r="A18" s="39" t="s">
        <v>60</v>
      </c>
      <c r="B18" s="79" t="s">
        <v>3484</v>
      </c>
      <c r="C18" s="79" t="s">
        <v>3485</v>
      </c>
      <c r="D18" s="39"/>
      <c r="E18" s="42"/>
      <c r="F18" s="42"/>
    </row>
    <row r="19" spans="1:6" x14ac:dyDescent="0.25">
      <c r="A19" s="43" t="s">
        <v>61</v>
      </c>
      <c r="B19" s="43" t="s">
        <v>3486</v>
      </c>
      <c r="C19" s="43" t="s">
        <v>3487</v>
      </c>
      <c r="D19" s="43"/>
      <c r="E19" s="44"/>
      <c r="F19" s="44"/>
    </row>
    <row r="20" spans="1:6" x14ac:dyDescent="0.25">
      <c r="A20" s="39" t="s">
        <v>62</v>
      </c>
      <c r="B20" s="79" t="s">
        <v>3376</v>
      </c>
      <c r="C20" s="79" t="s">
        <v>3377</v>
      </c>
      <c r="D20" s="39"/>
      <c r="E20" s="42"/>
      <c r="F20" s="42"/>
    </row>
    <row r="21" spans="1:6" ht="24" x14ac:dyDescent="0.25">
      <c r="A21" s="43" t="s">
        <v>63</v>
      </c>
      <c r="B21" s="43" t="s">
        <v>2844</v>
      </c>
      <c r="C21" s="43" t="s">
        <v>3488</v>
      </c>
      <c r="D21" s="43"/>
      <c r="E21" s="44"/>
      <c r="F21" s="44"/>
    </row>
    <row r="22" spans="1:6" ht="24" x14ac:dyDescent="0.25">
      <c r="A22" s="39" t="s">
        <v>64</v>
      </c>
      <c r="B22" s="79" t="s">
        <v>3379</v>
      </c>
      <c r="C22" s="79" t="s">
        <v>3489</v>
      </c>
      <c r="D22" s="39"/>
      <c r="E22" s="42"/>
      <c r="F22" s="42"/>
    </row>
    <row r="23" spans="1:6" x14ac:dyDescent="0.25">
      <c r="A23" s="43" t="s">
        <v>65</v>
      </c>
      <c r="B23" s="43" t="s">
        <v>3490</v>
      </c>
      <c r="C23" s="43" t="s">
        <v>360</v>
      </c>
      <c r="D23" s="43"/>
      <c r="E23" s="44"/>
      <c r="F23" s="44"/>
    </row>
    <row r="24" spans="1:6" x14ac:dyDescent="0.25">
      <c r="A24" s="39" t="s">
        <v>66</v>
      </c>
      <c r="B24" s="79" t="s">
        <v>147</v>
      </c>
      <c r="C24" s="79"/>
      <c r="D24" s="39"/>
      <c r="E24" s="42"/>
      <c r="F24" s="42"/>
    </row>
    <row r="25" spans="1:6" x14ac:dyDescent="0.25">
      <c r="A25" s="43" t="s">
        <v>67</v>
      </c>
      <c r="B25" s="43" t="s">
        <v>3381</v>
      </c>
      <c r="C25" s="43" t="s">
        <v>360</v>
      </c>
      <c r="D25" s="43"/>
      <c r="E25" s="44"/>
      <c r="F25" s="44"/>
    </row>
    <row r="26" spans="1:6" x14ac:dyDescent="0.25">
      <c r="A26" s="39" t="s">
        <v>68</v>
      </c>
      <c r="B26" s="79" t="s">
        <v>3491</v>
      </c>
      <c r="C26" s="79" t="s">
        <v>360</v>
      </c>
      <c r="D26" s="39"/>
      <c r="E26" s="42"/>
      <c r="F26" s="42"/>
    </row>
    <row r="27" spans="1:6" x14ac:dyDescent="0.25">
      <c r="A27" s="43" t="s">
        <v>69</v>
      </c>
      <c r="B27" s="43" t="s">
        <v>3383</v>
      </c>
      <c r="C27" s="43" t="s">
        <v>360</v>
      </c>
      <c r="D27" s="43"/>
      <c r="E27" s="44"/>
      <c r="F27" s="44"/>
    </row>
    <row r="28" spans="1:6" ht="24" x14ac:dyDescent="0.25">
      <c r="A28" s="39" t="s">
        <v>70</v>
      </c>
      <c r="B28" s="79" t="s">
        <v>3492</v>
      </c>
      <c r="C28" s="79" t="s">
        <v>360</v>
      </c>
      <c r="D28" s="39"/>
      <c r="E28" s="42"/>
      <c r="F28" s="42"/>
    </row>
    <row r="29" spans="1:6" x14ac:dyDescent="0.25">
      <c r="A29" s="43" t="s">
        <v>71</v>
      </c>
      <c r="B29" s="43" t="s">
        <v>3493</v>
      </c>
      <c r="C29" s="43" t="s">
        <v>442</v>
      </c>
      <c r="D29" s="43"/>
      <c r="E29" s="44"/>
      <c r="F29" s="44"/>
    </row>
    <row r="30" spans="1:6" ht="24" x14ac:dyDescent="0.25">
      <c r="A30" s="39" t="s">
        <v>72</v>
      </c>
      <c r="B30" s="79" t="s">
        <v>3494</v>
      </c>
      <c r="C30" s="79"/>
      <c r="D30" s="39"/>
      <c r="E30" s="42"/>
      <c r="F30" s="42"/>
    </row>
    <row r="31" spans="1:6" ht="36" x14ac:dyDescent="0.25">
      <c r="A31" s="43" t="s">
        <v>73</v>
      </c>
      <c r="B31" s="43" t="s">
        <v>3495</v>
      </c>
      <c r="C31" s="43" t="s">
        <v>2861</v>
      </c>
      <c r="D31" s="43"/>
      <c r="E31" s="44"/>
      <c r="F31" s="44"/>
    </row>
    <row r="32" spans="1:6" ht="48" x14ac:dyDescent="0.25">
      <c r="A32" s="39" t="s">
        <v>74</v>
      </c>
      <c r="B32" s="79" t="s">
        <v>3496</v>
      </c>
      <c r="C32" s="79" t="s">
        <v>2861</v>
      </c>
      <c r="D32" s="39"/>
      <c r="E32" s="42"/>
      <c r="F32" s="42"/>
    </row>
    <row r="33" spans="1:6" ht="24" x14ac:dyDescent="0.25">
      <c r="A33" s="43" t="s">
        <v>75</v>
      </c>
      <c r="B33" s="43" t="s">
        <v>3497</v>
      </c>
      <c r="C33" s="43" t="s">
        <v>2861</v>
      </c>
      <c r="D33" s="43"/>
      <c r="E33" s="44"/>
      <c r="F33" s="44"/>
    </row>
    <row r="34" spans="1:6" ht="24" x14ac:dyDescent="0.25">
      <c r="A34" s="39" t="s">
        <v>76</v>
      </c>
      <c r="B34" s="79" t="s">
        <v>3387</v>
      </c>
      <c r="C34" s="79"/>
      <c r="D34" s="39"/>
      <c r="E34" s="42"/>
      <c r="F34" s="42"/>
    </row>
    <row r="35" spans="1:6" ht="24" x14ac:dyDescent="0.25">
      <c r="A35" s="43" t="s">
        <v>77</v>
      </c>
      <c r="B35" s="43" t="s">
        <v>3498</v>
      </c>
      <c r="C35" s="43" t="s">
        <v>3499</v>
      </c>
      <c r="D35" s="43"/>
      <c r="E35" s="44"/>
      <c r="F35" s="44"/>
    </row>
    <row r="36" spans="1:6" x14ac:dyDescent="0.25">
      <c r="A36" s="39" t="s">
        <v>78</v>
      </c>
      <c r="B36" s="79" t="s">
        <v>3388</v>
      </c>
      <c r="C36" s="79" t="s">
        <v>360</v>
      </c>
      <c r="D36" s="39"/>
      <c r="E36" s="42"/>
      <c r="F36" s="42"/>
    </row>
    <row r="37" spans="1:6" x14ac:dyDescent="0.25">
      <c r="A37" s="43" t="s">
        <v>79</v>
      </c>
      <c r="B37" s="43" t="s">
        <v>3392</v>
      </c>
      <c r="C37" s="43" t="s">
        <v>360</v>
      </c>
      <c r="D37" s="43"/>
      <c r="E37" s="44"/>
      <c r="F37" s="44"/>
    </row>
    <row r="38" spans="1:6" x14ac:dyDescent="0.25">
      <c r="A38" s="39" t="s">
        <v>80</v>
      </c>
      <c r="B38" s="79" t="s">
        <v>2848</v>
      </c>
      <c r="C38" s="79" t="s">
        <v>360</v>
      </c>
      <c r="D38" s="39"/>
      <c r="E38" s="42"/>
      <c r="F38" s="42"/>
    </row>
    <row r="39" spans="1:6" ht="24" x14ac:dyDescent="0.25">
      <c r="A39" s="43" t="s">
        <v>81</v>
      </c>
      <c r="B39" s="43" t="s">
        <v>3500</v>
      </c>
      <c r="C39" s="43" t="s">
        <v>3501</v>
      </c>
      <c r="D39" s="43"/>
      <c r="E39" s="44"/>
      <c r="F39" s="44"/>
    </row>
    <row r="40" spans="1:6" x14ac:dyDescent="0.25">
      <c r="A40" s="39" t="s">
        <v>82</v>
      </c>
      <c r="B40" s="79" t="s">
        <v>3395</v>
      </c>
      <c r="C40" s="79" t="s">
        <v>3501</v>
      </c>
      <c r="D40" s="39"/>
      <c r="E40" s="42"/>
      <c r="F40" s="42"/>
    </row>
    <row r="41" spans="1:6" x14ac:dyDescent="0.25">
      <c r="A41" s="43" t="s">
        <v>83</v>
      </c>
      <c r="B41" s="43" t="s">
        <v>3396</v>
      </c>
      <c r="C41" s="43" t="s">
        <v>3501</v>
      </c>
      <c r="D41" s="43"/>
      <c r="E41" s="44"/>
      <c r="F41" s="44"/>
    </row>
    <row r="42" spans="1:6" x14ac:dyDescent="0.25">
      <c r="A42" s="39" t="s">
        <v>84</v>
      </c>
      <c r="B42" s="79" t="s">
        <v>583</v>
      </c>
      <c r="C42" s="79" t="s">
        <v>3501</v>
      </c>
      <c r="D42" s="39"/>
      <c r="E42" s="42"/>
      <c r="F42" s="42"/>
    </row>
    <row r="43" spans="1:6" ht="24" x14ac:dyDescent="0.25">
      <c r="A43" s="43" t="s">
        <v>85</v>
      </c>
      <c r="B43" s="43" t="s">
        <v>3502</v>
      </c>
      <c r="C43" s="43" t="s">
        <v>3501</v>
      </c>
      <c r="D43" s="43"/>
      <c r="E43" s="44"/>
      <c r="F43" s="44"/>
    </row>
    <row r="44" spans="1:6" ht="24" x14ac:dyDescent="0.25">
      <c r="A44" s="39" t="s">
        <v>86</v>
      </c>
      <c r="B44" s="79" t="s">
        <v>3503</v>
      </c>
      <c r="C44" s="79" t="s">
        <v>3501</v>
      </c>
      <c r="D44" s="39"/>
      <c r="E44" s="42"/>
      <c r="F44" s="42"/>
    </row>
    <row r="45" spans="1:6" ht="36" x14ac:dyDescent="0.25">
      <c r="A45" s="43" t="s">
        <v>87</v>
      </c>
      <c r="B45" s="43" t="s">
        <v>2844</v>
      </c>
      <c r="C45" s="43" t="s">
        <v>3504</v>
      </c>
      <c r="D45" s="43"/>
      <c r="E45" s="44"/>
      <c r="F45" s="44"/>
    </row>
    <row r="46" spans="1:6" x14ac:dyDescent="0.25">
      <c r="A46" s="39" t="s">
        <v>88</v>
      </c>
      <c r="B46" s="79" t="s">
        <v>149</v>
      </c>
      <c r="C46" s="79" t="s">
        <v>360</v>
      </c>
      <c r="D46" s="39"/>
      <c r="E46" s="42"/>
      <c r="F46" s="42"/>
    </row>
    <row r="47" spans="1:6" x14ac:dyDescent="0.25">
      <c r="A47" s="43" t="s">
        <v>89</v>
      </c>
      <c r="B47" s="43" t="s">
        <v>3505</v>
      </c>
      <c r="C47" s="43" t="s">
        <v>360</v>
      </c>
      <c r="D47" s="43"/>
      <c r="E47" s="44"/>
      <c r="F47" s="44"/>
    </row>
    <row r="48" spans="1:6" ht="24" x14ac:dyDescent="0.25">
      <c r="A48" s="39" t="s">
        <v>90</v>
      </c>
      <c r="B48" s="79" t="s">
        <v>3506</v>
      </c>
      <c r="C48" s="79" t="s">
        <v>360</v>
      </c>
      <c r="D48" s="39"/>
      <c r="E48" s="42"/>
      <c r="F48" s="42"/>
    </row>
    <row r="49" spans="1:6" x14ac:dyDescent="0.25">
      <c r="A49" s="43" t="s">
        <v>91</v>
      </c>
      <c r="B49" s="43" t="s">
        <v>3403</v>
      </c>
      <c r="C49" s="43" t="s">
        <v>360</v>
      </c>
      <c r="D49" s="43"/>
      <c r="E49" s="44"/>
      <c r="F49" s="44"/>
    </row>
    <row r="50" spans="1:6" x14ac:dyDescent="0.25">
      <c r="A50" s="39" t="s">
        <v>92</v>
      </c>
      <c r="B50" s="79" t="s">
        <v>3507</v>
      </c>
      <c r="C50" s="79" t="s">
        <v>3508</v>
      </c>
      <c r="D50" s="39"/>
      <c r="E50" s="42"/>
      <c r="F50" s="42"/>
    </row>
    <row r="51" spans="1:6" x14ac:dyDescent="0.25">
      <c r="A51" s="43" t="s">
        <v>93</v>
      </c>
      <c r="B51" s="43" t="s">
        <v>3509</v>
      </c>
      <c r="C51" s="43" t="s">
        <v>3508</v>
      </c>
      <c r="D51" s="43"/>
      <c r="E51" s="44"/>
      <c r="F51" s="44"/>
    </row>
    <row r="52" spans="1:6" ht="24" x14ac:dyDescent="0.25">
      <c r="A52" s="39" t="s">
        <v>94</v>
      </c>
      <c r="B52" s="79" t="s">
        <v>2844</v>
      </c>
      <c r="C52" s="79" t="s">
        <v>3510</v>
      </c>
      <c r="D52" s="39"/>
      <c r="E52" s="42"/>
      <c r="F52" s="42"/>
    </row>
    <row r="53" spans="1:6" x14ac:dyDescent="0.25">
      <c r="A53" s="43" t="s">
        <v>95</v>
      </c>
      <c r="B53" s="43" t="s">
        <v>2786</v>
      </c>
      <c r="C53" s="43" t="s">
        <v>360</v>
      </c>
      <c r="D53" s="43"/>
      <c r="E53" s="44"/>
      <c r="F53" s="44"/>
    </row>
    <row r="54" spans="1:6" ht="24" x14ac:dyDescent="0.25">
      <c r="A54" s="39" t="s">
        <v>96</v>
      </c>
      <c r="B54" s="79" t="s">
        <v>3511</v>
      </c>
      <c r="C54" s="79" t="s">
        <v>360</v>
      </c>
      <c r="D54" s="39"/>
      <c r="E54" s="42"/>
      <c r="F54" s="42"/>
    </row>
    <row r="55" spans="1:6" x14ac:dyDescent="0.25">
      <c r="A55" s="43" t="s">
        <v>97</v>
      </c>
      <c r="B55" s="43" t="s">
        <v>3512</v>
      </c>
      <c r="C55" s="43" t="s">
        <v>360</v>
      </c>
      <c r="D55" s="43"/>
      <c r="E55" s="44"/>
      <c r="F55" s="44"/>
    </row>
    <row r="56" spans="1:6" x14ac:dyDescent="0.25">
      <c r="A56" s="39" t="s">
        <v>98</v>
      </c>
      <c r="B56" s="79" t="s">
        <v>3513</v>
      </c>
      <c r="C56" s="79" t="s">
        <v>360</v>
      </c>
      <c r="D56" s="39"/>
      <c r="E56" s="42"/>
      <c r="F56" s="42"/>
    </row>
    <row r="57" spans="1:6" x14ac:dyDescent="0.25">
      <c r="A57" s="43" t="s">
        <v>99</v>
      </c>
      <c r="B57" s="43" t="s">
        <v>150</v>
      </c>
      <c r="C57" s="43"/>
      <c r="D57" s="43"/>
      <c r="E57" s="44"/>
      <c r="F57" s="44"/>
    </row>
    <row r="58" spans="1:6" x14ac:dyDescent="0.25">
      <c r="A58" s="39" t="s">
        <v>100</v>
      </c>
      <c r="B58" s="79" t="s">
        <v>3406</v>
      </c>
      <c r="C58" s="79" t="s">
        <v>360</v>
      </c>
      <c r="D58" s="39"/>
      <c r="E58" s="42"/>
      <c r="F58" s="42"/>
    </row>
    <row r="59" spans="1:6" x14ac:dyDescent="0.25">
      <c r="A59" s="43" t="s">
        <v>101</v>
      </c>
      <c r="B59" s="43" t="s">
        <v>3407</v>
      </c>
      <c r="C59" s="43" t="s">
        <v>360</v>
      </c>
      <c r="D59" s="43"/>
      <c r="E59" s="44"/>
      <c r="F59" s="44"/>
    </row>
    <row r="60" spans="1:6" x14ac:dyDescent="0.25">
      <c r="A60" s="39" t="s">
        <v>102</v>
      </c>
      <c r="B60" s="79" t="s">
        <v>3269</v>
      </c>
      <c r="C60" s="79" t="s">
        <v>360</v>
      </c>
      <c r="D60" s="39"/>
      <c r="E60" s="42"/>
      <c r="F60" s="42"/>
    </row>
    <row r="61" spans="1:6" x14ac:dyDescent="0.25">
      <c r="A61" s="43" t="s">
        <v>103</v>
      </c>
      <c r="B61" s="43" t="s">
        <v>3401</v>
      </c>
      <c r="C61" s="43" t="s">
        <v>360</v>
      </c>
      <c r="D61" s="43"/>
      <c r="E61" s="44"/>
      <c r="F61" s="44"/>
    </row>
    <row r="62" spans="1:6" x14ac:dyDescent="0.25">
      <c r="A62" s="39" t="s">
        <v>104</v>
      </c>
      <c r="B62" s="79" t="s">
        <v>3402</v>
      </c>
      <c r="C62" s="79" t="s">
        <v>442</v>
      </c>
      <c r="D62" s="39"/>
      <c r="E62" s="42"/>
      <c r="F62" s="42"/>
    </row>
    <row r="63" spans="1:6" x14ac:dyDescent="0.25">
      <c r="A63" s="43" t="s">
        <v>105</v>
      </c>
      <c r="B63" s="43" t="s">
        <v>3514</v>
      </c>
      <c r="C63" s="43" t="s">
        <v>360</v>
      </c>
      <c r="D63" s="43"/>
      <c r="E63" s="44"/>
      <c r="F63" s="44"/>
    </row>
    <row r="64" spans="1:6" x14ac:dyDescent="0.25">
      <c r="A64" s="39" t="s">
        <v>106</v>
      </c>
      <c r="B64" s="79" t="s">
        <v>3515</v>
      </c>
      <c r="C64" s="79" t="s">
        <v>442</v>
      </c>
      <c r="D64" s="39"/>
      <c r="E64" s="42"/>
      <c r="F64" s="42"/>
    </row>
    <row r="65" spans="1:6" ht="24" x14ac:dyDescent="0.25">
      <c r="A65" s="43" t="s">
        <v>107</v>
      </c>
      <c r="B65" s="43" t="s">
        <v>3516</v>
      </c>
      <c r="C65" s="43" t="s">
        <v>3517</v>
      </c>
      <c r="D65" s="43"/>
      <c r="E65" s="44"/>
      <c r="F65" s="44"/>
    </row>
    <row r="66" spans="1:6" x14ac:dyDescent="0.25">
      <c r="A66" s="39" t="s">
        <v>108</v>
      </c>
      <c r="B66" s="79" t="s">
        <v>3518</v>
      </c>
      <c r="C66" s="79" t="s">
        <v>360</v>
      </c>
      <c r="D66" s="39"/>
      <c r="E66" s="42"/>
      <c r="F66" s="42"/>
    </row>
    <row r="67" spans="1:6" x14ac:dyDescent="0.25">
      <c r="A67" s="43" t="s">
        <v>109</v>
      </c>
      <c r="B67" s="43" t="s">
        <v>3519</v>
      </c>
      <c r="C67" s="43" t="s">
        <v>442</v>
      </c>
      <c r="D67" s="43"/>
      <c r="E67" s="44"/>
      <c r="F67" s="44"/>
    </row>
    <row r="68" spans="1:6" x14ac:dyDescent="0.25">
      <c r="A68" s="39" t="s">
        <v>110</v>
      </c>
      <c r="B68" s="79" t="s">
        <v>3520</v>
      </c>
      <c r="C68" s="79" t="s">
        <v>442</v>
      </c>
      <c r="D68" s="39"/>
      <c r="E68" s="42"/>
      <c r="F68" s="42"/>
    </row>
    <row r="69" spans="1:6" x14ac:dyDescent="0.25">
      <c r="A69" s="43" t="s">
        <v>111</v>
      </c>
      <c r="B69" s="43" t="s">
        <v>160</v>
      </c>
      <c r="C69" s="43"/>
      <c r="D69" s="43"/>
      <c r="E69" s="44"/>
      <c r="F69" s="44"/>
    </row>
    <row r="70" spans="1:6" ht="24" x14ac:dyDescent="0.25">
      <c r="A70" s="39" t="s">
        <v>113</v>
      </c>
      <c r="B70" s="79" t="s">
        <v>3521</v>
      </c>
      <c r="C70" s="79" t="s">
        <v>3522</v>
      </c>
      <c r="D70" s="39"/>
      <c r="E70" s="42"/>
      <c r="F70" s="42"/>
    </row>
    <row r="71" spans="1:6" ht="24" x14ac:dyDescent="0.25">
      <c r="A71" s="43" t="s">
        <v>114</v>
      </c>
      <c r="B71" s="43" t="s">
        <v>3523</v>
      </c>
      <c r="C71" s="43" t="s">
        <v>3524</v>
      </c>
      <c r="D71" s="43"/>
      <c r="E71" s="44"/>
      <c r="F71" s="44"/>
    </row>
    <row r="72" spans="1:6" ht="60" x14ac:dyDescent="0.25">
      <c r="A72" s="39" t="s">
        <v>115</v>
      </c>
      <c r="B72" s="79" t="s">
        <v>3525</v>
      </c>
      <c r="C72" s="79" t="s">
        <v>360</v>
      </c>
      <c r="D72" s="39"/>
      <c r="E72" s="42"/>
      <c r="F72" s="42"/>
    </row>
    <row r="73" spans="1:6" ht="36" x14ac:dyDescent="0.25">
      <c r="A73" s="43" t="s">
        <v>116</v>
      </c>
      <c r="B73" s="43" t="s">
        <v>3526</v>
      </c>
      <c r="C73" s="43" t="s">
        <v>360</v>
      </c>
      <c r="D73" s="43"/>
      <c r="E73" s="44"/>
      <c r="F73" s="44"/>
    </row>
    <row r="74" spans="1:6" ht="36" x14ac:dyDescent="0.25">
      <c r="A74" s="39" t="s">
        <v>117</v>
      </c>
      <c r="B74" s="79" t="s">
        <v>3527</v>
      </c>
      <c r="C74" s="79" t="s">
        <v>360</v>
      </c>
      <c r="D74" s="39"/>
      <c r="E74" s="42"/>
      <c r="F74" s="42"/>
    </row>
    <row r="75" spans="1:6" ht="60" x14ac:dyDescent="0.25">
      <c r="A75" s="43" t="s">
        <v>118</v>
      </c>
      <c r="B75" s="43" t="s">
        <v>3528</v>
      </c>
      <c r="C75" s="43" t="s">
        <v>3529</v>
      </c>
      <c r="D75" s="43"/>
      <c r="E75" s="44"/>
      <c r="F75" s="44"/>
    </row>
    <row r="76" spans="1:6" ht="60" x14ac:dyDescent="0.25">
      <c r="A76" s="39" t="s">
        <v>119</v>
      </c>
      <c r="B76" s="79" t="s">
        <v>3530</v>
      </c>
      <c r="C76" s="79" t="s">
        <v>3531</v>
      </c>
      <c r="D76" s="39"/>
      <c r="E76" s="42"/>
      <c r="F76" s="42"/>
    </row>
    <row r="77" spans="1:6" ht="36" x14ac:dyDescent="0.25">
      <c r="A77" s="43" t="s">
        <v>120</v>
      </c>
      <c r="B77" s="43" t="s">
        <v>3532</v>
      </c>
      <c r="C77" s="43" t="s">
        <v>360</v>
      </c>
      <c r="D77" s="43"/>
      <c r="E77" s="44"/>
      <c r="F77" s="44"/>
    </row>
    <row r="78" spans="1:6" ht="36" x14ac:dyDescent="0.25">
      <c r="A78" s="39" t="s">
        <v>121</v>
      </c>
      <c r="B78" s="79" t="s">
        <v>3533</v>
      </c>
      <c r="C78" s="79" t="s">
        <v>360</v>
      </c>
      <c r="D78" s="39"/>
      <c r="E78" s="42"/>
      <c r="F78" s="42"/>
    </row>
    <row r="79" spans="1:6" ht="60" x14ac:dyDescent="0.25">
      <c r="A79" s="43" t="s">
        <v>122</v>
      </c>
      <c r="B79" s="43" t="s">
        <v>3415</v>
      </c>
      <c r="C79" s="43" t="s">
        <v>3534</v>
      </c>
      <c r="D79" s="43"/>
      <c r="E79" s="44"/>
      <c r="F79" s="44"/>
    </row>
    <row r="80" spans="1:6" ht="24" x14ac:dyDescent="0.25">
      <c r="A80" s="39" t="s">
        <v>123</v>
      </c>
      <c r="B80" s="79" t="s">
        <v>157</v>
      </c>
      <c r="C80" s="79" t="s">
        <v>1584</v>
      </c>
      <c r="D80" s="39"/>
      <c r="E80" s="42"/>
      <c r="F80" s="42"/>
    </row>
    <row r="82" spans="1:6" x14ac:dyDescent="0.25">
      <c r="A82" s="94" t="s">
        <v>130</v>
      </c>
      <c r="B82" s="94"/>
      <c r="C82" s="94"/>
      <c r="D82" s="94"/>
      <c r="E82" s="94" t="s">
        <v>131</v>
      </c>
      <c r="F82" s="94"/>
    </row>
  </sheetData>
  <sheetProtection algorithmName="SHA-512" hashValue="4lObhhHuCDOuOSI1hq+r0TOUp/Z4mXCL4is8NICVE86LHCIxFrP0XrLS25n02wxOOPe/8Vf8PcPyqQzC+bf+tQ==" saltValue="PYUWmSyk9tRfefxjBU/NyA==" spinCount="100000" sheet="1" objects="1" scenarios="1"/>
  <mergeCells count="16">
    <mergeCell ref="C6:D6"/>
    <mergeCell ref="E6:F6"/>
    <mergeCell ref="A1:F1"/>
    <mergeCell ref="D2:E2"/>
    <mergeCell ref="D3:E3"/>
    <mergeCell ref="B4:C4"/>
    <mergeCell ref="B5:C5"/>
    <mergeCell ref="A10:F10"/>
    <mergeCell ref="A82:D82"/>
    <mergeCell ref="E82:F82"/>
    <mergeCell ref="C7:D7"/>
    <mergeCell ref="E7:F7"/>
    <mergeCell ref="A8:B8"/>
    <mergeCell ref="D8:E8"/>
    <mergeCell ref="A9:B9"/>
    <mergeCell ref="C9:F9"/>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dimension ref="A1:F29"/>
  <sheetViews>
    <sheetView workbookViewId="0">
      <selection activeCell="E7" sqref="E7:F7"/>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Summary!A101</f>
        <v>100</v>
      </c>
      <c r="B3" s="10" t="str">
        <f>Summary!B101</f>
        <v>MIC20027</v>
      </c>
      <c r="C3" s="10">
        <f>Summary!D101</f>
        <v>0</v>
      </c>
      <c r="D3" s="98" t="str">
        <f>Summary!C101</f>
        <v>WARMER INFANT WITH BASSINET</v>
      </c>
      <c r="E3" s="98"/>
      <c r="F3" s="85">
        <f>Summary!K101</f>
        <v>0</v>
      </c>
    </row>
    <row r="4" spans="1:6" ht="37.15" customHeight="1" x14ac:dyDescent="0.25">
      <c r="A4" s="81" t="s">
        <v>26</v>
      </c>
      <c r="B4" s="95" t="s">
        <v>40</v>
      </c>
      <c r="C4" s="95"/>
      <c r="D4" s="81" t="s">
        <v>41</v>
      </c>
      <c r="E4" s="81" t="s">
        <v>22</v>
      </c>
      <c r="F4" s="81" t="s">
        <v>42</v>
      </c>
    </row>
    <row r="5" spans="1:6" ht="27" customHeight="1" x14ac:dyDescent="0.25">
      <c r="A5" s="46">
        <f>Summary!M101</f>
        <v>0</v>
      </c>
      <c r="B5" s="98">
        <f>Summary!G101</f>
        <v>0</v>
      </c>
      <c r="C5" s="98"/>
      <c r="D5" s="46">
        <f>Summary!P101</f>
        <v>0</v>
      </c>
      <c r="E5" s="85">
        <f>Summary!I101</f>
        <v>0</v>
      </c>
      <c r="F5" s="85">
        <f>Summary!J101</f>
        <v>0</v>
      </c>
    </row>
    <row r="6" spans="1:6" ht="24.75" customHeight="1" x14ac:dyDescent="0.25">
      <c r="A6" s="81" t="s">
        <v>43</v>
      </c>
      <c r="B6" s="81" t="s">
        <v>44</v>
      </c>
      <c r="C6" s="95" t="s">
        <v>45</v>
      </c>
      <c r="D6" s="95"/>
      <c r="E6" s="99" t="s">
        <v>30</v>
      </c>
      <c r="F6" s="100"/>
    </row>
    <row r="7" spans="1:6" ht="27" customHeight="1" x14ac:dyDescent="0.25">
      <c r="A7" s="45">
        <f>Summary!L101</f>
        <v>0</v>
      </c>
      <c r="B7" s="83">
        <f>Summary!N101</f>
        <v>0</v>
      </c>
      <c r="C7" s="108">
        <f>Summary!O101</f>
        <v>0</v>
      </c>
      <c r="D7" s="98"/>
      <c r="E7" s="101">
        <f>Summary!Q101</f>
        <v>0</v>
      </c>
      <c r="F7" s="102"/>
    </row>
    <row r="8" spans="1:6" ht="33.6" customHeight="1" x14ac:dyDescent="0.25">
      <c r="A8" s="95" t="s">
        <v>144</v>
      </c>
      <c r="B8" s="95"/>
      <c r="C8" s="37">
        <f>Summary!S101</f>
        <v>0</v>
      </c>
      <c r="D8" s="95" t="s">
        <v>32</v>
      </c>
      <c r="E8" s="95"/>
      <c r="F8" s="84">
        <f>Summary!T101</f>
        <v>0</v>
      </c>
    </row>
    <row r="9" spans="1:6" ht="38.25" customHeight="1" x14ac:dyDescent="0.25">
      <c r="A9" s="103" t="s">
        <v>31</v>
      </c>
      <c r="B9" s="104"/>
      <c r="C9" s="105">
        <f>Summary!R101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3535</v>
      </c>
      <c r="C12" s="79"/>
      <c r="D12" s="39"/>
      <c r="E12" s="42"/>
      <c r="F12" s="42"/>
    </row>
    <row r="13" spans="1:6" ht="24" x14ac:dyDescent="0.25">
      <c r="A13" s="43" t="s">
        <v>55</v>
      </c>
      <c r="B13" s="43" t="s">
        <v>3536</v>
      </c>
      <c r="C13" s="43" t="s">
        <v>54</v>
      </c>
      <c r="D13" s="43"/>
      <c r="E13" s="44"/>
      <c r="F13" s="44"/>
    </row>
    <row r="14" spans="1:6" x14ac:dyDescent="0.25">
      <c r="A14" s="39" t="s">
        <v>56</v>
      </c>
      <c r="B14" s="79" t="s">
        <v>3537</v>
      </c>
      <c r="C14" s="79" t="s">
        <v>54</v>
      </c>
      <c r="D14" s="39"/>
      <c r="E14" s="42"/>
      <c r="F14" s="42"/>
    </row>
    <row r="15" spans="1:6" x14ac:dyDescent="0.25">
      <c r="A15" s="43" t="s">
        <v>57</v>
      </c>
      <c r="B15" s="43" t="s">
        <v>3538</v>
      </c>
      <c r="C15" s="43" t="s">
        <v>54</v>
      </c>
      <c r="D15" s="43"/>
      <c r="E15" s="44"/>
      <c r="F15" s="44"/>
    </row>
    <row r="16" spans="1:6" ht="24" x14ac:dyDescent="0.25">
      <c r="A16" s="39" t="s">
        <v>58</v>
      </c>
      <c r="B16" s="79" t="s">
        <v>3539</v>
      </c>
      <c r="C16" s="79" t="s">
        <v>3540</v>
      </c>
      <c r="D16" s="39"/>
      <c r="E16" s="42"/>
      <c r="F16" s="42"/>
    </row>
    <row r="17" spans="1:6" ht="60" x14ac:dyDescent="0.25">
      <c r="A17" s="43" t="s">
        <v>59</v>
      </c>
      <c r="B17" s="43" t="s">
        <v>3541</v>
      </c>
      <c r="C17" s="43" t="s">
        <v>3542</v>
      </c>
      <c r="D17" s="43"/>
      <c r="E17" s="44"/>
      <c r="F17" s="44"/>
    </row>
    <row r="18" spans="1:6" x14ac:dyDescent="0.25">
      <c r="A18" s="39" t="s">
        <v>60</v>
      </c>
      <c r="B18" s="79" t="s">
        <v>3543</v>
      </c>
      <c r="C18" s="79" t="s">
        <v>54</v>
      </c>
      <c r="D18" s="39"/>
      <c r="E18" s="42"/>
      <c r="F18" s="42"/>
    </row>
    <row r="19" spans="1:6" ht="60" x14ac:dyDescent="0.25">
      <c r="A19" s="43" t="s">
        <v>61</v>
      </c>
      <c r="B19" s="43" t="s">
        <v>3544</v>
      </c>
      <c r="C19" s="43" t="s">
        <v>3545</v>
      </c>
      <c r="D19" s="43"/>
      <c r="E19" s="44"/>
      <c r="F19" s="44"/>
    </row>
    <row r="20" spans="1:6" ht="24" x14ac:dyDescent="0.25">
      <c r="A20" s="39" t="s">
        <v>62</v>
      </c>
      <c r="B20" s="79" t="s">
        <v>3546</v>
      </c>
      <c r="C20" s="79" t="s">
        <v>3547</v>
      </c>
      <c r="D20" s="39"/>
      <c r="E20" s="42"/>
      <c r="F20" s="42"/>
    </row>
    <row r="21" spans="1:6" x14ac:dyDescent="0.25">
      <c r="A21" s="43" t="s">
        <v>63</v>
      </c>
      <c r="B21" s="43" t="s">
        <v>3548</v>
      </c>
      <c r="C21" s="43" t="s">
        <v>3549</v>
      </c>
      <c r="D21" s="43"/>
      <c r="E21" s="44"/>
      <c r="F21" s="44"/>
    </row>
    <row r="22" spans="1:6" ht="108" x14ac:dyDescent="0.25">
      <c r="A22" s="39" t="s">
        <v>64</v>
      </c>
      <c r="B22" s="79" t="s">
        <v>3550</v>
      </c>
      <c r="C22" s="79" t="s">
        <v>3551</v>
      </c>
      <c r="D22" s="39"/>
      <c r="E22" s="42"/>
      <c r="F22" s="42"/>
    </row>
    <row r="23" spans="1:6" x14ac:dyDescent="0.25">
      <c r="A23" s="43" t="s">
        <v>65</v>
      </c>
      <c r="B23" s="43" t="s">
        <v>3552</v>
      </c>
      <c r="C23" s="43"/>
      <c r="D23" s="43"/>
      <c r="E23" s="44"/>
      <c r="F23" s="44"/>
    </row>
    <row r="24" spans="1:6" x14ac:dyDescent="0.25">
      <c r="A24" s="39" t="s">
        <v>66</v>
      </c>
      <c r="B24" s="79" t="s">
        <v>3553</v>
      </c>
      <c r="C24" s="79" t="s">
        <v>54</v>
      </c>
      <c r="D24" s="39"/>
      <c r="E24" s="42"/>
      <c r="F24" s="42"/>
    </row>
    <row r="25" spans="1:6" x14ac:dyDescent="0.25">
      <c r="A25" s="43" t="s">
        <v>67</v>
      </c>
      <c r="B25" s="43" t="s">
        <v>3554</v>
      </c>
      <c r="C25" s="43" t="s">
        <v>54</v>
      </c>
      <c r="D25" s="43"/>
      <c r="E25" s="44"/>
      <c r="F25" s="44"/>
    </row>
    <row r="26" spans="1:6" x14ac:dyDescent="0.25">
      <c r="A26" s="39" t="s">
        <v>68</v>
      </c>
      <c r="B26" s="79" t="s">
        <v>2702</v>
      </c>
      <c r="C26" s="79" t="s">
        <v>2703</v>
      </c>
      <c r="D26" s="39"/>
      <c r="E26" s="42"/>
      <c r="F26" s="42"/>
    </row>
    <row r="27" spans="1:6" x14ac:dyDescent="0.25">
      <c r="A27" s="43" t="s">
        <v>69</v>
      </c>
      <c r="B27" s="43" t="s">
        <v>1443</v>
      </c>
      <c r="C27" s="43" t="s">
        <v>112</v>
      </c>
      <c r="D27" s="43"/>
      <c r="E27" s="44"/>
      <c r="F27" s="44"/>
    </row>
    <row r="29" spans="1:6" x14ac:dyDescent="0.25">
      <c r="A29" s="94" t="s">
        <v>130</v>
      </c>
      <c r="B29" s="94"/>
      <c r="C29" s="94"/>
      <c r="D29" s="94"/>
      <c r="E29" s="94" t="s">
        <v>131</v>
      </c>
      <c r="F29" s="94"/>
    </row>
  </sheetData>
  <sheetProtection algorithmName="SHA-512" hashValue="KxsRQMH8ZPAUQNSBlIninxfflgYtZu9MkmQGFKk6xd7aPgyHKMLQhtG0jPf00Ps3XO6eflgOhHaufONaYqfHtg==" saltValue="NNdjqfPahHhRcNN4y7Tqkw==" spinCount="100000" sheet="1" objects="1" scenarios="1"/>
  <mergeCells count="16">
    <mergeCell ref="C6:D6"/>
    <mergeCell ref="E6:F6"/>
    <mergeCell ref="A1:F1"/>
    <mergeCell ref="D2:E2"/>
    <mergeCell ref="D3:E3"/>
    <mergeCell ref="B4:C4"/>
    <mergeCell ref="B5:C5"/>
    <mergeCell ref="A10:F10"/>
    <mergeCell ref="A29:D29"/>
    <mergeCell ref="E29:F29"/>
    <mergeCell ref="C7:D7"/>
    <mergeCell ref="E7:F7"/>
    <mergeCell ref="A8:B8"/>
    <mergeCell ref="D8:E8"/>
    <mergeCell ref="A9:B9"/>
    <mergeCell ref="C9:F9"/>
  </mergeCell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dimension ref="A1:F30"/>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Summary!A102</f>
        <v>101</v>
      </c>
      <c r="B3" s="10" t="str">
        <f>Summary!B102</f>
        <v>MIF40003</v>
      </c>
      <c r="C3" s="10">
        <f>Summary!D102</f>
        <v>0</v>
      </c>
      <c r="D3" s="98" t="str">
        <f>Summary!C102</f>
        <v>OZONE AND HYDROGEN PEROXIDE DISINFECTION SYSTEM</v>
      </c>
      <c r="E3" s="98"/>
      <c r="F3" s="85">
        <f>Summary!K102</f>
        <v>0</v>
      </c>
    </row>
    <row r="4" spans="1:6" ht="37.15" customHeight="1" x14ac:dyDescent="0.25">
      <c r="A4" s="81" t="s">
        <v>26</v>
      </c>
      <c r="B4" s="95" t="s">
        <v>40</v>
      </c>
      <c r="C4" s="95"/>
      <c r="D4" s="81" t="s">
        <v>41</v>
      </c>
      <c r="E4" s="81" t="s">
        <v>22</v>
      </c>
      <c r="F4" s="81" t="s">
        <v>42</v>
      </c>
    </row>
    <row r="5" spans="1:6" ht="27" customHeight="1" x14ac:dyDescent="0.25">
      <c r="A5" s="46">
        <f>Summary!M102</f>
        <v>0</v>
      </c>
      <c r="B5" s="98">
        <f>Summary!G102</f>
        <v>0</v>
      </c>
      <c r="C5" s="98"/>
      <c r="D5" s="46">
        <f>Summary!P102</f>
        <v>0</v>
      </c>
      <c r="E5" s="85">
        <f>Summary!I102</f>
        <v>0</v>
      </c>
      <c r="F5" s="85">
        <f>Summary!J102</f>
        <v>0</v>
      </c>
    </row>
    <row r="6" spans="1:6" ht="24.75" customHeight="1" x14ac:dyDescent="0.25">
      <c r="A6" s="81" t="s">
        <v>43</v>
      </c>
      <c r="B6" s="81" t="s">
        <v>44</v>
      </c>
      <c r="C6" s="95" t="s">
        <v>45</v>
      </c>
      <c r="D6" s="95"/>
      <c r="E6" s="99" t="s">
        <v>30</v>
      </c>
      <c r="F6" s="100"/>
    </row>
    <row r="7" spans="1:6" ht="27" customHeight="1" x14ac:dyDescent="0.25">
      <c r="A7" s="45">
        <f>Summary!L102</f>
        <v>0</v>
      </c>
      <c r="B7" s="83">
        <f>Summary!N102</f>
        <v>0</v>
      </c>
      <c r="C7" s="108">
        <f>Summary!O102</f>
        <v>0</v>
      </c>
      <c r="D7" s="98"/>
      <c r="E7" s="101">
        <f>Summary!Q102</f>
        <v>0</v>
      </c>
      <c r="F7" s="102"/>
    </row>
    <row r="8" spans="1:6" ht="33.6" customHeight="1" x14ac:dyDescent="0.25">
      <c r="A8" s="95" t="s">
        <v>144</v>
      </c>
      <c r="B8" s="95"/>
      <c r="C8" s="37">
        <f>Summary!S102</f>
        <v>0</v>
      </c>
      <c r="D8" s="95" t="s">
        <v>32</v>
      </c>
      <c r="E8" s="95"/>
      <c r="F8" s="84">
        <f>Summary!T102</f>
        <v>0</v>
      </c>
    </row>
    <row r="9" spans="1:6" ht="38.25" customHeight="1" x14ac:dyDescent="0.25">
      <c r="A9" s="103" t="s">
        <v>31</v>
      </c>
      <c r="B9" s="104"/>
      <c r="C9" s="105">
        <f>Summary!R102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153</v>
      </c>
      <c r="C12" s="79" t="s">
        <v>3555</v>
      </c>
      <c r="D12" s="39"/>
      <c r="E12" s="42"/>
      <c r="F12" s="42"/>
    </row>
    <row r="13" spans="1:6" x14ac:dyDescent="0.25">
      <c r="A13" s="43" t="s">
        <v>55</v>
      </c>
      <c r="B13" s="43" t="s">
        <v>3556</v>
      </c>
      <c r="C13" s="43" t="s">
        <v>54</v>
      </c>
      <c r="D13" s="43"/>
      <c r="E13" s="44"/>
      <c r="F13" s="44"/>
    </row>
    <row r="14" spans="1:6" ht="24" x14ac:dyDescent="0.25">
      <c r="A14" s="39" t="s">
        <v>56</v>
      </c>
      <c r="B14" s="79" t="s">
        <v>3557</v>
      </c>
      <c r="C14" s="79" t="s">
        <v>3558</v>
      </c>
      <c r="D14" s="39"/>
      <c r="E14" s="42"/>
      <c r="F14" s="42"/>
    </row>
    <row r="15" spans="1:6" x14ac:dyDescent="0.25">
      <c r="A15" s="43" t="s">
        <v>57</v>
      </c>
      <c r="B15" s="43" t="s">
        <v>3559</v>
      </c>
      <c r="C15" s="43" t="s">
        <v>54</v>
      </c>
      <c r="D15" s="43"/>
      <c r="E15" s="44"/>
      <c r="F15" s="44"/>
    </row>
    <row r="16" spans="1:6" ht="60" x14ac:dyDescent="0.25">
      <c r="A16" s="39" t="s">
        <v>58</v>
      </c>
      <c r="B16" s="79" t="s">
        <v>3560</v>
      </c>
      <c r="C16" s="79" t="s">
        <v>3561</v>
      </c>
      <c r="D16" s="39"/>
      <c r="E16" s="42"/>
      <c r="F16" s="42"/>
    </row>
    <row r="17" spans="1:6" ht="48" x14ac:dyDescent="0.25">
      <c r="A17" s="43" t="s">
        <v>59</v>
      </c>
      <c r="B17" s="43" t="s">
        <v>3562</v>
      </c>
      <c r="C17" s="43" t="s">
        <v>3563</v>
      </c>
      <c r="D17" s="43"/>
      <c r="E17" s="44"/>
      <c r="F17" s="44"/>
    </row>
    <row r="18" spans="1:6" x14ac:dyDescent="0.25">
      <c r="A18" s="39" t="s">
        <v>60</v>
      </c>
      <c r="B18" s="79" t="s">
        <v>3564</v>
      </c>
      <c r="C18" s="79" t="s">
        <v>54</v>
      </c>
      <c r="D18" s="39"/>
      <c r="E18" s="42"/>
      <c r="F18" s="42"/>
    </row>
    <row r="19" spans="1:6" x14ac:dyDescent="0.25">
      <c r="A19" s="43" t="s">
        <v>61</v>
      </c>
      <c r="B19" s="43" t="s">
        <v>3565</v>
      </c>
      <c r="C19" s="43" t="s">
        <v>54</v>
      </c>
      <c r="D19" s="43"/>
      <c r="E19" s="44"/>
      <c r="F19" s="44"/>
    </row>
    <row r="20" spans="1:6" ht="60" x14ac:dyDescent="0.25">
      <c r="A20" s="39" t="s">
        <v>62</v>
      </c>
      <c r="B20" s="79" t="s">
        <v>3566</v>
      </c>
      <c r="C20" s="79" t="s">
        <v>3567</v>
      </c>
      <c r="D20" s="39"/>
      <c r="E20" s="42"/>
      <c r="F20" s="42"/>
    </row>
    <row r="21" spans="1:6" ht="24" x14ac:dyDescent="0.25">
      <c r="A21" s="43" t="s">
        <v>63</v>
      </c>
      <c r="B21" s="43" t="s">
        <v>3568</v>
      </c>
      <c r="C21" s="43" t="s">
        <v>3569</v>
      </c>
      <c r="D21" s="43"/>
      <c r="E21" s="44"/>
      <c r="F21" s="44"/>
    </row>
    <row r="22" spans="1:6" ht="24" x14ac:dyDescent="0.25">
      <c r="A22" s="39" t="s">
        <v>64</v>
      </c>
      <c r="B22" s="79" t="s">
        <v>3570</v>
      </c>
      <c r="C22" s="79" t="s">
        <v>3571</v>
      </c>
      <c r="D22" s="39"/>
      <c r="E22" s="42"/>
      <c r="F22" s="42"/>
    </row>
    <row r="23" spans="1:6" x14ac:dyDescent="0.25">
      <c r="A23" s="43" t="s">
        <v>65</v>
      </c>
      <c r="B23" s="43" t="s">
        <v>3572</v>
      </c>
      <c r="C23" s="43" t="s">
        <v>54</v>
      </c>
      <c r="D23" s="43"/>
      <c r="E23" s="44"/>
      <c r="F23" s="44"/>
    </row>
    <row r="24" spans="1:6" x14ac:dyDescent="0.25">
      <c r="A24" s="39" t="s">
        <v>66</v>
      </c>
      <c r="B24" s="79" t="s">
        <v>160</v>
      </c>
      <c r="C24" s="79" t="s">
        <v>3573</v>
      </c>
      <c r="D24" s="39"/>
      <c r="E24" s="42"/>
      <c r="F24" s="42"/>
    </row>
    <row r="25" spans="1:6" ht="24" x14ac:dyDescent="0.25">
      <c r="A25" s="43" t="s">
        <v>67</v>
      </c>
      <c r="B25" s="43" t="s">
        <v>3574</v>
      </c>
      <c r="C25" s="43" t="s">
        <v>54</v>
      </c>
      <c r="D25" s="43"/>
      <c r="E25" s="44"/>
      <c r="F25" s="44"/>
    </row>
    <row r="26" spans="1:6" ht="24" x14ac:dyDescent="0.25">
      <c r="A26" s="39" t="s">
        <v>68</v>
      </c>
      <c r="B26" s="79" t="s">
        <v>165</v>
      </c>
      <c r="C26" s="79" t="s">
        <v>3575</v>
      </c>
      <c r="D26" s="39"/>
      <c r="E26" s="42"/>
      <c r="F26" s="42"/>
    </row>
    <row r="27" spans="1:6" x14ac:dyDescent="0.25">
      <c r="A27" s="43" t="s">
        <v>69</v>
      </c>
      <c r="B27" s="43" t="s">
        <v>3576</v>
      </c>
      <c r="C27" s="43" t="s">
        <v>3577</v>
      </c>
      <c r="D27" s="43"/>
      <c r="E27" s="44"/>
      <c r="F27" s="44"/>
    </row>
    <row r="28" spans="1:6" ht="24" x14ac:dyDescent="0.25">
      <c r="A28" s="39" t="s">
        <v>70</v>
      </c>
      <c r="B28" s="79" t="s">
        <v>3578</v>
      </c>
      <c r="C28" s="79" t="s">
        <v>3579</v>
      </c>
      <c r="D28" s="39"/>
      <c r="E28" s="42"/>
      <c r="F28" s="42"/>
    </row>
    <row r="30" spans="1:6" x14ac:dyDescent="0.25">
      <c r="A30" s="94" t="s">
        <v>130</v>
      </c>
      <c r="B30" s="94"/>
      <c r="C30" s="94"/>
      <c r="D30" s="94"/>
      <c r="E30" s="94" t="s">
        <v>131</v>
      </c>
      <c r="F30" s="94"/>
    </row>
  </sheetData>
  <sheetProtection algorithmName="SHA-512" hashValue="R+7b6QQ44BeIoRWGPT9pPSpRQlnRp8R+Cb8QIVtwrzNRcOkxkU6nVHl3LEWvVqO+B1pcZSplRghq7Agpi6DzRQ==" saltValue="aeZ1oqeovx5iR7tb5VzNRg==" spinCount="100000" sheet="1" objects="1" scenarios="1"/>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dimension ref="A1:F29"/>
  <sheetViews>
    <sheetView workbookViewId="0">
      <selection activeCell="J7" sqref="J7"/>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Summary!A103</f>
        <v>102</v>
      </c>
      <c r="B3" s="10" t="str">
        <f>Summary!B103</f>
        <v>MIF40004</v>
      </c>
      <c r="C3" s="10">
        <f>Summary!D103</f>
        <v>0</v>
      </c>
      <c r="D3" s="98" t="str">
        <f>Summary!C103</f>
        <v>SURFACE DECONTAMINATION SYSTEM H2O2</v>
      </c>
      <c r="E3" s="98"/>
      <c r="F3" s="85">
        <f>Summary!K103</f>
        <v>0</v>
      </c>
    </row>
    <row r="4" spans="1:6" ht="37.15" customHeight="1" x14ac:dyDescent="0.25">
      <c r="A4" s="81" t="s">
        <v>26</v>
      </c>
      <c r="B4" s="95" t="s">
        <v>40</v>
      </c>
      <c r="C4" s="95"/>
      <c r="D4" s="81" t="s">
        <v>41</v>
      </c>
      <c r="E4" s="81" t="s">
        <v>22</v>
      </c>
      <c r="F4" s="81" t="s">
        <v>42</v>
      </c>
    </row>
    <row r="5" spans="1:6" ht="27" customHeight="1" x14ac:dyDescent="0.25">
      <c r="A5" s="46">
        <f>Summary!M103</f>
        <v>0</v>
      </c>
      <c r="B5" s="98">
        <f>Summary!G103</f>
        <v>0</v>
      </c>
      <c r="C5" s="98"/>
      <c r="D5" s="46">
        <f>Summary!P103</f>
        <v>0</v>
      </c>
      <c r="E5" s="85">
        <f>Summary!I103</f>
        <v>0</v>
      </c>
      <c r="F5" s="85">
        <f>Summary!J103</f>
        <v>0</v>
      </c>
    </row>
    <row r="6" spans="1:6" ht="24.75" customHeight="1" x14ac:dyDescent="0.25">
      <c r="A6" s="81" t="s">
        <v>43</v>
      </c>
      <c r="B6" s="81" t="s">
        <v>44</v>
      </c>
      <c r="C6" s="95" t="s">
        <v>45</v>
      </c>
      <c r="D6" s="95"/>
      <c r="E6" s="99" t="s">
        <v>30</v>
      </c>
      <c r="F6" s="100"/>
    </row>
    <row r="7" spans="1:6" ht="27" customHeight="1" x14ac:dyDescent="0.25">
      <c r="A7" s="45">
        <f>Summary!L103</f>
        <v>0</v>
      </c>
      <c r="B7" s="83">
        <f>Summary!N103</f>
        <v>0</v>
      </c>
      <c r="C7" s="108">
        <f>Summary!O103</f>
        <v>0</v>
      </c>
      <c r="D7" s="98"/>
      <c r="E7" s="101">
        <f>Summary!Q103</f>
        <v>0</v>
      </c>
      <c r="F7" s="102"/>
    </row>
    <row r="8" spans="1:6" ht="33.6" customHeight="1" x14ac:dyDescent="0.25">
      <c r="A8" s="95" t="s">
        <v>144</v>
      </c>
      <c r="B8" s="95"/>
      <c r="C8" s="37">
        <f>Summary!S103</f>
        <v>0</v>
      </c>
      <c r="D8" s="95" t="s">
        <v>32</v>
      </c>
      <c r="E8" s="95"/>
      <c r="F8" s="84">
        <f>Summary!T103</f>
        <v>0</v>
      </c>
    </row>
    <row r="9" spans="1:6" ht="38.25" customHeight="1" x14ac:dyDescent="0.25">
      <c r="A9" s="103" t="s">
        <v>31</v>
      </c>
      <c r="B9" s="104"/>
      <c r="C9" s="105">
        <f>Summary!R103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72" x14ac:dyDescent="0.25">
      <c r="A12" s="39" t="s">
        <v>53</v>
      </c>
      <c r="B12" s="79" t="s">
        <v>3580</v>
      </c>
      <c r="C12" s="79"/>
      <c r="D12" s="39"/>
      <c r="E12" s="42"/>
      <c r="F12" s="42"/>
    </row>
    <row r="13" spans="1:6" x14ac:dyDescent="0.25">
      <c r="A13" s="43" t="s">
        <v>55</v>
      </c>
      <c r="B13" s="43" t="s">
        <v>3581</v>
      </c>
      <c r="C13" s="43"/>
      <c r="D13" s="43"/>
      <c r="E13" s="44"/>
      <c r="F13" s="44"/>
    </row>
    <row r="14" spans="1:6" ht="24" x14ac:dyDescent="0.25">
      <c r="A14" s="39" t="s">
        <v>56</v>
      </c>
      <c r="B14" s="79" t="s">
        <v>3582</v>
      </c>
      <c r="C14" s="79"/>
      <c r="D14" s="39"/>
      <c r="E14" s="42"/>
      <c r="F14" s="42"/>
    </row>
    <row r="15" spans="1:6" ht="24" x14ac:dyDescent="0.25">
      <c r="A15" s="43" t="s">
        <v>57</v>
      </c>
      <c r="B15" s="43" t="s">
        <v>3583</v>
      </c>
      <c r="C15" s="43"/>
      <c r="D15" s="43"/>
      <c r="E15" s="44"/>
      <c r="F15" s="44"/>
    </row>
    <row r="16" spans="1:6" x14ac:dyDescent="0.25">
      <c r="A16" s="39" t="s">
        <v>58</v>
      </c>
      <c r="B16" s="79" t="s">
        <v>3584</v>
      </c>
      <c r="C16" s="79"/>
      <c r="D16" s="39"/>
      <c r="E16" s="42"/>
      <c r="F16" s="42"/>
    </row>
    <row r="17" spans="1:6" ht="36" x14ac:dyDescent="0.25">
      <c r="A17" s="43" t="s">
        <v>59</v>
      </c>
      <c r="B17" s="43" t="s">
        <v>3585</v>
      </c>
      <c r="C17" s="43"/>
      <c r="D17" s="43"/>
      <c r="E17" s="44"/>
      <c r="F17" s="44"/>
    </row>
    <row r="18" spans="1:6" ht="24" x14ac:dyDescent="0.25">
      <c r="A18" s="39" t="s">
        <v>60</v>
      </c>
      <c r="B18" s="79" t="s">
        <v>3586</v>
      </c>
      <c r="C18" s="79"/>
      <c r="D18" s="39"/>
      <c r="E18" s="42"/>
      <c r="F18" s="42"/>
    </row>
    <row r="19" spans="1:6" ht="24" x14ac:dyDescent="0.25">
      <c r="A19" s="43" t="s">
        <v>61</v>
      </c>
      <c r="B19" s="43" t="s">
        <v>3587</v>
      </c>
      <c r="C19" s="43"/>
      <c r="D19" s="43"/>
      <c r="E19" s="44"/>
      <c r="F19" s="44"/>
    </row>
    <row r="20" spans="1:6" ht="24" x14ac:dyDescent="0.25">
      <c r="A20" s="39" t="s">
        <v>62</v>
      </c>
      <c r="B20" s="79" t="s">
        <v>3588</v>
      </c>
      <c r="C20" s="79"/>
      <c r="D20" s="39"/>
      <c r="E20" s="42"/>
      <c r="F20" s="42"/>
    </row>
    <row r="21" spans="1:6" ht="36" x14ac:dyDescent="0.25">
      <c r="A21" s="43" t="s">
        <v>63</v>
      </c>
      <c r="B21" s="43" t="s">
        <v>3589</v>
      </c>
      <c r="C21" s="43"/>
      <c r="D21" s="43"/>
      <c r="E21" s="44"/>
      <c r="F21" s="44"/>
    </row>
    <row r="22" spans="1:6" ht="36" x14ac:dyDescent="0.25">
      <c r="A22" s="39" t="s">
        <v>64</v>
      </c>
      <c r="B22" s="79" t="s">
        <v>3590</v>
      </c>
      <c r="C22" s="79"/>
      <c r="D22" s="39"/>
      <c r="E22" s="42"/>
      <c r="F22" s="42"/>
    </row>
    <row r="23" spans="1:6" ht="72" x14ac:dyDescent="0.25">
      <c r="A23" s="43" t="s">
        <v>65</v>
      </c>
      <c r="B23" s="43" t="s">
        <v>3591</v>
      </c>
      <c r="C23" s="43"/>
      <c r="D23" s="43"/>
      <c r="E23" s="44"/>
      <c r="F23" s="44"/>
    </row>
    <row r="24" spans="1:6" ht="96" x14ac:dyDescent="0.25">
      <c r="A24" s="39" t="s">
        <v>66</v>
      </c>
      <c r="B24" s="79" t="s">
        <v>531</v>
      </c>
      <c r="C24" s="79"/>
      <c r="D24" s="39"/>
      <c r="E24" s="42"/>
      <c r="F24" s="42"/>
    </row>
    <row r="25" spans="1:6" ht="84" x14ac:dyDescent="0.25">
      <c r="A25" s="43" t="s">
        <v>67</v>
      </c>
      <c r="B25" s="43" t="s">
        <v>3592</v>
      </c>
      <c r="C25" s="43"/>
      <c r="D25" s="43"/>
      <c r="E25" s="44"/>
      <c r="F25" s="44"/>
    </row>
    <row r="26" spans="1:6" ht="72" x14ac:dyDescent="0.25">
      <c r="A26" s="39" t="s">
        <v>68</v>
      </c>
      <c r="B26" s="79" t="s">
        <v>3593</v>
      </c>
      <c r="C26" s="79"/>
      <c r="D26" s="39"/>
      <c r="E26" s="42"/>
      <c r="F26" s="42"/>
    </row>
    <row r="27" spans="1:6" ht="132" x14ac:dyDescent="0.25">
      <c r="A27" s="43" t="s">
        <v>69</v>
      </c>
      <c r="B27" s="43" t="s">
        <v>533</v>
      </c>
      <c r="C27" s="43"/>
      <c r="D27" s="43"/>
      <c r="E27" s="44"/>
      <c r="F27" s="44"/>
    </row>
    <row r="29" spans="1:6" x14ac:dyDescent="0.25">
      <c r="A29" s="94" t="s">
        <v>130</v>
      </c>
      <c r="B29" s="94"/>
      <c r="C29" s="94"/>
      <c r="D29" s="94"/>
      <c r="E29" s="94" t="s">
        <v>131</v>
      </c>
      <c r="F29" s="94"/>
    </row>
  </sheetData>
  <sheetProtection algorithmName="SHA-512" hashValue="2a5D3eJI5kFpz3qAU58EwylZhFa+BoR6toarZWKswOU9VY96FbZRg9kEBQtJlCb4AkVvMhZQrEDdARRtqK79CQ==" saltValue="bNOnwJJ5moNug/N2Bp5TXw==" spinCount="100000" sheet="1" objects="1" scenarios="1"/>
  <mergeCells count="16">
    <mergeCell ref="C6:D6"/>
    <mergeCell ref="E6:F6"/>
    <mergeCell ref="A1:F1"/>
    <mergeCell ref="D2:E2"/>
    <mergeCell ref="D3:E3"/>
    <mergeCell ref="B4:C4"/>
    <mergeCell ref="B5:C5"/>
    <mergeCell ref="A10:F10"/>
    <mergeCell ref="A29:D29"/>
    <mergeCell ref="E29:F29"/>
    <mergeCell ref="C7:D7"/>
    <mergeCell ref="E7:F7"/>
    <mergeCell ref="A8:B8"/>
    <mergeCell ref="D8:E8"/>
    <mergeCell ref="A9:B9"/>
    <mergeCell ref="C9:F9"/>
  </mergeCell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05"/>
  <dimension ref="A1:F38"/>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Summary!A104</f>
        <v>103</v>
      </c>
      <c r="B3" s="10" t="str">
        <f>Summary!B104</f>
        <v>MIF50013</v>
      </c>
      <c r="C3" s="10">
        <f>Summary!D104</f>
        <v>0</v>
      </c>
      <c r="D3" s="98" t="str">
        <f>Summary!C104</f>
        <v>CHAMBER ISOLATION PATIENT PORTABLE</v>
      </c>
      <c r="E3" s="98"/>
      <c r="F3" s="85">
        <f>Summary!K104</f>
        <v>0</v>
      </c>
    </row>
    <row r="4" spans="1:6" ht="37.15" customHeight="1" x14ac:dyDescent="0.25">
      <c r="A4" s="81" t="s">
        <v>26</v>
      </c>
      <c r="B4" s="95" t="s">
        <v>40</v>
      </c>
      <c r="C4" s="95"/>
      <c r="D4" s="81" t="s">
        <v>41</v>
      </c>
      <c r="E4" s="81" t="s">
        <v>22</v>
      </c>
      <c r="F4" s="81" t="s">
        <v>42</v>
      </c>
    </row>
    <row r="5" spans="1:6" ht="27" customHeight="1" x14ac:dyDescent="0.25">
      <c r="A5" s="46">
        <f>Summary!M104</f>
        <v>0</v>
      </c>
      <c r="B5" s="98">
        <f>Summary!G104</f>
        <v>0</v>
      </c>
      <c r="C5" s="98"/>
      <c r="D5" s="46">
        <f>Summary!P104</f>
        <v>0</v>
      </c>
      <c r="E5" s="85">
        <f>Summary!I104</f>
        <v>0</v>
      </c>
      <c r="F5" s="85">
        <f>Summary!J104</f>
        <v>0</v>
      </c>
    </row>
    <row r="6" spans="1:6" ht="24.75" customHeight="1" x14ac:dyDescent="0.25">
      <c r="A6" s="81" t="s">
        <v>43</v>
      </c>
      <c r="B6" s="81" t="s">
        <v>44</v>
      </c>
      <c r="C6" s="95" t="s">
        <v>45</v>
      </c>
      <c r="D6" s="95"/>
      <c r="E6" s="99" t="s">
        <v>30</v>
      </c>
      <c r="F6" s="100"/>
    </row>
    <row r="7" spans="1:6" ht="27" customHeight="1" x14ac:dyDescent="0.25">
      <c r="A7" s="45">
        <f>Summary!L104</f>
        <v>0</v>
      </c>
      <c r="B7" s="83">
        <f>Summary!N104</f>
        <v>0</v>
      </c>
      <c r="C7" s="108">
        <f>Summary!O104</f>
        <v>0</v>
      </c>
      <c r="D7" s="98"/>
      <c r="E7" s="101">
        <f>Summary!Q104</f>
        <v>0</v>
      </c>
      <c r="F7" s="102"/>
    </row>
    <row r="8" spans="1:6" ht="33.6" customHeight="1" x14ac:dyDescent="0.25">
      <c r="A8" s="95" t="s">
        <v>144</v>
      </c>
      <c r="B8" s="95"/>
      <c r="C8" s="37">
        <f>Summary!S104</f>
        <v>0</v>
      </c>
      <c r="D8" s="95" t="s">
        <v>32</v>
      </c>
      <c r="E8" s="95"/>
      <c r="F8" s="84">
        <f>Summary!T104</f>
        <v>0</v>
      </c>
    </row>
    <row r="9" spans="1:6" ht="38.25" customHeight="1" x14ac:dyDescent="0.25">
      <c r="A9" s="103" t="s">
        <v>31</v>
      </c>
      <c r="B9" s="104"/>
      <c r="C9" s="105">
        <f>Summary!R104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3594</v>
      </c>
      <c r="C12" s="79" t="s">
        <v>360</v>
      </c>
      <c r="D12" s="39"/>
      <c r="E12" s="42"/>
      <c r="F12" s="42"/>
    </row>
    <row r="13" spans="1:6" x14ac:dyDescent="0.25">
      <c r="A13" s="43" t="s">
        <v>55</v>
      </c>
      <c r="B13" s="43" t="s">
        <v>3595</v>
      </c>
      <c r="C13" s="43" t="s">
        <v>360</v>
      </c>
      <c r="D13" s="43"/>
      <c r="E13" s="44"/>
      <c r="F13" s="44"/>
    </row>
    <row r="14" spans="1:6" x14ac:dyDescent="0.25">
      <c r="A14" s="39" t="s">
        <v>56</v>
      </c>
      <c r="B14" s="79" t="s">
        <v>3596</v>
      </c>
      <c r="C14" s="79" t="s">
        <v>360</v>
      </c>
      <c r="D14" s="39"/>
      <c r="E14" s="42"/>
      <c r="F14" s="42"/>
    </row>
    <row r="15" spans="1:6" ht="48" x14ac:dyDescent="0.25">
      <c r="A15" s="43" t="s">
        <v>57</v>
      </c>
      <c r="B15" s="43" t="s">
        <v>3597</v>
      </c>
      <c r="C15" s="43" t="s">
        <v>3598</v>
      </c>
      <c r="D15" s="43"/>
      <c r="E15" s="44"/>
      <c r="F15" s="44"/>
    </row>
    <row r="16" spans="1:6" ht="48" x14ac:dyDescent="0.25">
      <c r="A16" s="39" t="s">
        <v>58</v>
      </c>
      <c r="B16" s="79" t="s">
        <v>3599</v>
      </c>
      <c r="C16" s="79" t="s">
        <v>3600</v>
      </c>
      <c r="D16" s="39"/>
      <c r="E16" s="42"/>
      <c r="F16" s="42"/>
    </row>
    <row r="17" spans="1:6" ht="24" x14ac:dyDescent="0.25">
      <c r="A17" s="43" t="s">
        <v>59</v>
      </c>
      <c r="B17" s="43" t="s">
        <v>3601</v>
      </c>
      <c r="C17" s="43" t="s">
        <v>3602</v>
      </c>
      <c r="D17" s="43"/>
      <c r="E17" s="44"/>
      <c r="F17" s="44"/>
    </row>
    <row r="18" spans="1:6" x14ac:dyDescent="0.25">
      <c r="A18" s="39" t="s">
        <v>60</v>
      </c>
      <c r="B18" s="79" t="s">
        <v>3603</v>
      </c>
      <c r="C18" s="79" t="s">
        <v>3604</v>
      </c>
      <c r="D18" s="39"/>
      <c r="E18" s="42"/>
      <c r="F18" s="42"/>
    </row>
    <row r="19" spans="1:6" ht="24" x14ac:dyDescent="0.25">
      <c r="A19" s="43" t="s">
        <v>61</v>
      </c>
      <c r="B19" s="43" t="s">
        <v>3605</v>
      </c>
      <c r="C19" s="43" t="s">
        <v>3606</v>
      </c>
      <c r="D19" s="43"/>
      <c r="E19" s="44"/>
      <c r="F19" s="44"/>
    </row>
    <row r="20" spans="1:6" ht="36" x14ac:dyDescent="0.25">
      <c r="A20" s="39" t="s">
        <v>62</v>
      </c>
      <c r="B20" s="79" t="s">
        <v>3607</v>
      </c>
      <c r="C20" s="79" t="s">
        <v>3608</v>
      </c>
      <c r="D20" s="39"/>
      <c r="E20" s="42"/>
      <c r="F20" s="42"/>
    </row>
    <row r="21" spans="1:6" ht="36" x14ac:dyDescent="0.25">
      <c r="A21" s="43" t="s">
        <v>63</v>
      </c>
      <c r="B21" s="43" t="s">
        <v>3609</v>
      </c>
      <c r="C21" s="43" t="s">
        <v>3610</v>
      </c>
      <c r="D21" s="43"/>
      <c r="E21" s="44"/>
      <c r="F21" s="44"/>
    </row>
    <row r="22" spans="1:6" ht="36" x14ac:dyDescent="0.25">
      <c r="A22" s="39" t="s">
        <v>64</v>
      </c>
      <c r="B22" s="79" t="s">
        <v>3611</v>
      </c>
      <c r="C22" s="79" t="s">
        <v>3612</v>
      </c>
      <c r="D22" s="39"/>
      <c r="E22" s="42"/>
      <c r="F22" s="42"/>
    </row>
    <row r="23" spans="1:6" ht="36" x14ac:dyDescent="0.25">
      <c r="A23" s="43" t="s">
        <v>65</v>
      </c>
      <c r="B23" s="43" t="s">
        <v>3613</v>
      </c>
      <c r="C23" s="43" t="s">
        <v>3614</v>
      </c>
      <c r="D23" s="43"/>
      <c r="E23" s="44"/>
      <c r="F23" s="44"/>
    </row>
    <row r="24" spans="1:6" ht="36" x14ac:dyDescent="0.25">
      <c r="A24" s="39" t="s">
        <v>66</v>
      </c>
      <c r="B24" s="79" t="s">
        <v>3615</v>
      </c>
      <c r="C24" s="79" t="s">
        <v>3614</v>
      </c>
      <c r="D24" s="39"/>
      <c r="E24" s="42"/>
      <c r="F24" s="42"/>
    </row>
    <row r="25" spans="1:6" ht="60" x14ac:dyDescent="0.25">
      <c r="A25" s="43" t="s">
        <v>67</v>
      </c>
      <c r="B25" s="43" t="s">
        <v>3616</v>
      </c>
      <c r="C25" s="43" t="s">
        <v>3617</v>
      </c>
      <c r="D25" s="43"/>
      <c r="E25" s="44"/>
      <c r="F25" s="44"/>
    </row>
    <row r="26" spans="1:6" ht="84" x14ac:dyDescent="0.25">
      <c r="A26" s="39" t="s">
        <v>68</v>
      </c>
      <c r="B26" s="79" t="s">
        <v>3618</v>
      </c>
      <c r="C26" s="79" t="s">
        <v>3619</v>
      </c>
      <c r="D26" s="39"/>
      <c r="E26" s="42"/>
      <c r="F26" s="42"/>
    </row>
    <row r="27" spans="1:6" ht="60" x14ac:dyDescent="0.25">
      <c r="A27" s="43" t="s">
        <v>69</v>
      </c>
      <c r="B27" s="43" t="s">
        <v>3620</v>
      </c>
      <c r="C27" s="43" t="s">
        <v>3621</v>
      </c>
      <c r="D27" s="43"/>
      <c r="E27" s="44"/>
      <c r="F27" s="44"/>
    </row>
    <row r="28" spans="1:6" ht="36" x14ac:dyDescent="0.25">
      <c r="A28" s="39" t="s">
        <v>70</v>
      </c>
      <c r="B28" s="79" t="s">
        <v>3622</v>
      </c>
      <c r="C28" s="79" t="s">
        <v>569</v>
      </c>
      <c r="D28" s="39"/>
      <c r="E28" s="42"/>
      <c r="F28" s="42"/>
    </row>
    <row r="29" spans="1:6" x14ac:dyDescent="0.25">
      <c r="A29" s="43" t="s">
        <v>71</v>
      </c>
      <c r="B29" s="43" t="s">
        <v>3623</v>
      </c>
      <c r="C29" s="43" t="s">
        <v>569</v>
      </c>
      <c r="D29" s="43"/>
      <c r="E29" s="44"/>
      <c r="F29" s="44"/>
    </row>
    <row r="30" spans="1:6" ht="36" x14ac:dyDescent="0.25">
      <c r="A30" s="39" t="s">
        <v>72</v>
      </c>
      <c r="B30" s="79" t="s">
        <v>3624</v>
      </c>
      <c r="C30" s="79" t="s">
        <v>3625</v>
      </c>
      <c r="D30" s="39"/>
      <c r="E30" s="42"/>
      <c r="F30" s="42"/>
    </row>
    <row r="31" spans="1:6" ht="108" x14ac:dyDescent="0.25">
      <c r="A31" s="43" t="s">
        <v>73</v>
      </c>
      <c r="B31" s="43" t="s">
        <v>3626</v>
      </c>
      <c r="C31" s="43" t="s">
        <v>3627</v>
      </c>
      <c r="D31" s="43"/>
      <c r="E31" s="44"/>
      <c r="F31" s="44"/>
    </row>
    <row r="32" spans="1:6" x14ac:dyDescent="0.25">
      <c r="A32" s="39" t="s">
        <v>74</v>
      </c>
      <c r="B32" s="79" t="s">
        <v>3628</v>
      </c>
      <c r="C32" s="79" t="s">
        <v>569</v>
      </c>
      <c r="D32" s="39"/>
      <c r="E32" s="42"/>
      <c r="F32" s="42"/>
    </row>
    <row r="33" spans="1:6" x14ac:dyDescent="0.25">
      <c r="A33" s="43" t="s">
        <v>75</v>
      </c>
      <c r="B33" s="43" t="s">
        <v>3629</v>
      </c>
      <c r="C33" s="43" t="s">
        <v>569</v>
      </c>
      <c r="D33" s="43"/>
      <c r="E33" s="44"/>
      <c r="F33" s="44"/>
    </row>
    <row r="34" spans="1:6" x14ac:dyDescent="0.25">
      <c r="A34" s="39" t="s">
        <v>76</v>
      </c>
      <c r="B34" s="79" t="s">
        <v>3630</v>
      </c>
      <c r="C34" s="79" t="s">
        <v>569</v>
      </c>
      <c r="D34" s="39"/>
      <c r="E34" s="42"/>
      <c r="F34" s="42"/>
    </row>
    <row r="35" spans="1:6" x14ac:dyDescent="0.25">
      <c r="A35" s="43" t="s">
        <v>77</v>
      </c>
      <c r="B35" s="43" t="s">
        <v>3631</v>
      </c>
      <c r="C35" s="43" t="s">
        <v>569</v>
      </c>
      <c r="D35" s="43"/>
      <c r="E35" s="44"/>
      <c r="F35" s="44"/>
    </row>
    <row r="36" spans="1:6" x14ac:dyDescent="0.25">
      <c r="A36" s="39" t="s">
        <v>78</v>
      </c>
      <c r="B36" s="79" t="s">
        <v>3632</v>
      </c>
      <c r="C36" s="79" t="s">
        <v>569</v>
      </c>
      <c r="D36" s="39"/>
      <c r="E36" s="42"/>
      <c r="F36" s="42"/>
    </row>
    <row r="38" spans="1:6" x14ac:dyDescent="0.25">
      <c r="A38" s="94" t="s">
        <v>130</v>
      </c>
      <c r="B38" s="94"/>
      <c r="C38" s="94"/>
      <c r="D38" s="94"/>
      <c r="E38" s="94" t="s">
        <v>131</v>
      </c>
      <c r="F38" s="94"/>
    </row>
  </sheetData>
  <sheetProtection algorithmName="SHA-512" hashValue="UbE33ZWy2iNk25+5vcTMYkgJBV7HLWPmHP4eKyhpKNrNb0T3yYTelXrScWa0jwVMvz2X2qPNT5x4TQGQEAfUbw==" saltValue="SCP75DqAZAg/7wBhQ9qfwA==" spinCount="100000" sheet="1" objects="1" scenarios="1"/>
  <mergeCells count="16">
    <mergeCell ref="C6:D6"/>
    <mergeCell ref="E6:F6"/>
    <mergeCell ref="A1:F1"/>
    <mergeCell ref="D2:E2"/>
    <mergeCell ref="D3:E3"/>
    <mergeCell ref="B4:C4"/>
    <mergeCell ref="B5:C5"/>
    <mergeCell ref="A10:F10"/>
    <mergeCell ref="A38:D38"/>
    <mergeCell ref="E38:F38"/>
    <mergeCell ref="C7:D7"/>
    <mergeCell ref="E7:F7"/>
    <mergeCell ref="A8:B8"/>
    <mergeCell ref="D8:E8"/>
    <mergeCell ref="A9:B9"/>
    <mergeCell ref="C9:F9"/>
  </mergeCell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6"/>
  <dimension ref="A1:F40"/>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Summary!A105</f>
        <v>104</v>
      </c>
      <c r="B3" s="10" t="str">
        <f>Summary!B105</f>
        <v>MLB10003</v>
      </c>
      <c r="C3" s="10">
        <f>Summary!D105</f>
        <v>0</v>
      </c>
      <c r="D3" s="98" t="str">
        <f>Summary!C105</f>
        <v>APHERESIS UNIT</v>
      </c>
      <c r="E3" s="98"/>
      <c r="F3" s="85">
        <f>Summary!K105</f>
        <v>0</v>
      </c>
    </row>
    <row r="4" spans="1:6" ht="37.15" customHeight="1" x14ac:dyDescent="0.25">
      <c r="A4" s="81" t="s">
        <v>26</v>
      </c>
      <c r="B4" s="95" t="s">
        <v>40</v>
      </c>
      <c r="C4" s="95"/>
      <c r="D4" s="81" t="s">
        <v>41</v>
      </c>
      <c r="E4" s="81" t="s">
        <v>22</v>
      </c>
      <c r="F4" s="81" t="s">
        <v>42</v>
      </c>
    </row>
    <row r="5" spans="1:6" ht="27" customHeight="1" x14ac:dyDescent="0.25">
      <c r="A5" s="46">
        <f>Summary!M105</f>
        <v>0</v>
      </c>
      <c r="B5" s="98">
        <f>Summary!G105</f>
        <v>0</v>
      </c>
      <c r="C5" s="98"/>
      <c r="D5" s="46">
        <f>Summary!P105</f>
        <v>0</v>
      </c>
      <c r="E5" s="85">
        <f>Summary!I105</f>
        <v>0</v>
      </c>
      <c r="F5" s="85">
        <f>Summary!J105</f>
        <v>0</v>
      </c>
    </row>
    <row r="6" spans="1:6" ht="24.75" customHeight="1" x14ac:dyDescent="0.25">
      <c r="A6" s="81" t="s">
        <v>43</v>
      </c>
      <c r="B6" s="81" t="s">
        <v>44</v>
      </c>
      <c r="C6" s="95" t="s">
        <v>45</v>
      </c>
      <c r="D6" s="95"/>
      <c r="E6" s="99" t="s">
        <v>30</v>
      </c>
      <c r="F6" s="100"/>
    </row>
    <row r="7" spans="1:6" ht="27" customHeight="1" x14ac:dyDescent="0.25">
      <c r="A7" s="45">
        <f>Summary!L105</f>
        <v>0</v>
      </c>
      <c r="B7" s="83">
        <f>Summary!N105</f>
        <v>0</v>
      </c>
      <c r="C7" s="108">
        <f>Summary!O105</f>
        <v>0</v>
      </c>
      <c r="D7" s="98"/>
      <c r="E7" s="101">
        <f>Summary!Q105</f>
        <v>0</v>
      </c>
      <c r="F7" s="102"/>
    </row>
    <row r="8" spans="1:6" ht="33.6" customHeight="1" x14ac:dyDescent="0.25">
      <c r="A8" s="95" t="s">
        <v>144</v>
      </c>
      <c r="B8" s="95"/>
      <c r="C8" s="37">
        <f>Summary!S105</f>
        <v>0</v>
      </c>
      <c r="D8" s="95" t="s">
        <v>32</v>
      </c>
      <c r="E8" s="95"/>
      <c r="F8" s="84">
        <f>Summary!T105</f>
        <v>0</v>
      </c>
    </row>
    <row r="9" spans="1:6" ht="38.25" customHeight="1" x14ac:dyDescent="0.25">
      <c r="A9" s="103" t="s">
        <v>31</v>
      </c>
      <c r="B9" s="104"/>
      <c r="C9" s="105">
        <f>Summary!R105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84" x14ac:dyDescent="0.25">
      <c r="A12" s="39" t="s">
        <v>53</v>
      </c>
      <c r="B12" s="79" t="s">
        <v>3633</v>
      </c>
      <c r="C12" s="79"/>
      <c r="D12" s="39"/>
      <c r="E12" s="42"/>
      <c r="F12" s="42"/>
    </row>
    <row r="13" spans="1:6" ht="60" x14ac:dyDescent="0.25">
      <c r="A13" s="43" t="s">
        <v>55</v>
      </c>
      <c r="B13" s="43" t="s">
        <v>3634</v>
      </c>
      <c r="C13" s="43"/>
      <c r="D13" s="43"/>
      <c r="E13" s="44"/>
      <c r="F13" s="44"/>
    </row>
    <row r="14" spans="1:6" ht="48" x14ac:dyDescent="0.25">
      <c r="A14" s="39" t="s">
        <v>56</v>
      </c>
      <c r="B14" s="79" t="s">
        <v>3635</v>
      </c>
      <c r="C14" s="79"/>
      <c r="D14" s="39"/>
      <c r="E14" s="42"/>
      <c r="F14" s="42"/>
    </row>
    <row r="15" spans="1:6" ht="36" x14ac:dyDescent="0.25">
      <c r="A15" s="43" t="s">
        <v>57</v>
      </c>
      <c r="B15" s="43" t="s">
        <v>3636</v>
      </c>
      <c r="C15" s="43"/>
      <c r="D15" s="43"/>
      <c r="E15" s="44"/>
      <c r="F15" s="44"/>
    </row>
    <row r="16" spans="1:6" ht="48" x14ac:dyDescent="0.25">
      <c r="A16" s="39" t="s">
        <v>58</v>
      </c>
      <c r="B16" s="79" t="s">
        <v>3637</v>
      </c>
      <c r="C16" s="79"/>
      <c r="D16" s="39"/>
      <c r="E16" s="42"/>
      <c r="F16" s="42"/>
    </row>
    <row r="17" spans="1:6" ht="36" x14ac:dyDescent="0.25">
      <c r="A17" s="43" t="s">
        <v>59</v>
      </c>
      <c r="B17" s="43" t="s">
        <v>3638</v>
      </c>
      <c r="C17" s="43"/>
      <c r="D17" s="43"/>
      <c r="E17" s="44"/>
      <c r="F17" s="44"/>
    </row>
    <row r="18" spans="1:6" ht="36" x14ac:dyDescent="0.25">
      <c r="A18" s="39" t="s">
        <v>60</v>
      </c>
      <c r="B18" s="79" t="s">
        <v>3639</v>
      </c>
      <c r="C18" s="79"/>
      <c r="D18" s="39"/>
      <c r="E18" s="42"/>
      <c r="F18" s="42"/>
    </row>
    <row r="19" spans="1:6" ht="36" x14ac:dyDescent="0.25">
      <c r="A19" s="43" t="s">
        <v>61</v>
      </c>
      <c r="B19" s="43" t="s">
        <v>3640</v>
      </c>
      <c r="C19" s="43"/>
      <c r="D19" s="43"/>
      <c r="E19" s="44"/>
      <c r="F19" s="44"/>
    </row>
    <row r="20" spans="1:6" ht="60" x14ac:dyDescent="0.25">
      <c r="A20" s="39" t="s">
        <v>62</v>
      </c>
      <c r="B20" s="79" t="s">
        <v>3641</v>
      </c>
      <c r="C20" s="79"/>
      <c r="D20" s="39"/>
      <c r="E20" s="42"/>
      <c r="F20" s="42"/>
    </row>
    <row r="21" spans="1:6" ht="36" x14ac:dyDescent="0.25">
      <c r="A21" s="43" t="s">
        <v>63</v>
      </c>
      <c r="B21" s="43" t="s">
        <v>3642</v>
      </c>
      <c r="C21" s="43"/>
      <c r="D21" s="43"/>
      <c r="E21" s="44"/>
      <c r="F21" s="44"/>
    </row>
    <row r="22" spans="1:6" ht="48" x14ac:dyDescent="0.25">
      <c r="A22" s="39" t="s">
        <v>64</v>
      </c>
      <c r="B22" s="79" t="s">
        <v>3643</v>
      </c>
      <c r="C22" s="79"/>
      <c r="D22" s="39"/>
      <c r="E22" s="42"/>
      <c r="F22" s="42"/>
    </row>
    <row r="23" spans="1:6" ht="36" x14ac:dyDescent="0.25">
      <c r="A23" s="43" t="s">
        <v>65</v>
      </c>
      <c r="B23" s="43" t="s">
        <v>3644</v>
      </c>
      <c r="C23" s="43"/>
      <c r="D23" s="43"/>
      <c r="E23" s="44"/>
      <c r="F23" s="44"/>
    </row>
    <row r="24" spans="1:6" ht="24" x14ac:dyDescent="0.25">
      <c r="A24" s="39" t="s">
        <v>66</v>
      </c>
      <c r="B24" s="79" t="s">
        <v>3645</v>
      </c>
      <c r="C24" s="79"/>
      <c r="D24" s="39"/>
      <c r="E24" s="42"/>
      <c r="F24" s="42"/>
    </row>
    <row r="25" spans="1:6" ht="84" x14ac:dyDescent="0.25">
      <c r="A25" s="43" t="s">
        <v>67</v>
      </c>
      <c r="B25" s="43" t="s">
        <v>3646</v>
      </c>
      <c r="C25" s="43"/>
      <c r="D25" s="43"/>
      <c r="E25" s="44"/>
      <c r="F25" s="44"/>
    </row>
    <row r="26" spans="1:6" ht="84" x14ac:dyDescent="0.25">
      <c r="A26" s="39" t="s">
        <v>68</v>
      </c>
      <c r="B26" s="79" t="s">
        <v>3647</v>
      </c>
      <c r="C26" s="79"/>
      <c r="D26" s="39"/>
      <c r="E26" s="42"/>
      <c r="F26" s="42"/>
    </row>
    <row r="27" spans="1:6" ht="48" x14ac:dyDescent="0.25">
      <c r="A27" s="43" t="s">
        <v>69</v>
      </c>
      <c r="B27" s="43" t="s">
        <v>3648</v>
      </c>
      <c r="C27" s="43"/>
      <c r="D27" s="43"/>
      <c r="E27" s="44"/>
      <c r="F27" s="44"/>
    </row>
    <row r="28" spans="1:6" ht="48" x14ac:dyDescent="0.25">
      <c r="A28" s="39" t="s">
        <v>70</v>
      </c>
      <c r="B28" s="79" t="s">
        <v>3649</v>
      </c>
      <c r="C28" s="79"/>
      <c r="D28" s="39"/>
      <c r="E28" s="42"/>
      <c r="F28" s="42"/>
    </row>
    <row r="29" spans="1:6" x14ac:dyDescent="0.25">
      <c r="A29" s="43" t="s">
        <v>71</v>
      </c>
      <c r="B29" s="43" t="s">
        <v>3650</v>
      </c>
      <c r="C29" s="43"/>
      <c r="D29" s="43"/>
      <c r="E29" s="44"/>
      <c r="F29" s="44"/>
    </row>
    <row r="30" spans="1:6" x14ac:dyDescent="0.25">
      <c r="A30" s="39" t="s">
        <v>72</v>
      </c>
      <c r="B30" s="79" t="s">
        <v>3651</v>
      </c>
      <c r="C30" s="79"/>
      <c r="D30" s="39"/>
      <c r="E30" s="42"/>
      <c r="F30" s="42"/>
    </row>
    <row r="31" spans="1:6" x14ac:dyDescent="0.25">
      <c r="A31" s="43" t="s">
        <v>73</v>
      </c>
      <c r="B31" s="43" t="s">
        <v>3652</v>
      </c>
      <c r="C31" s="43"/>
      <c r="D31" s="43"/>
      <c r="E31" s="44"/>
      <c r="F31" s="44"/>
    </row>
    <row r="32" spans="1:6" ht="36" x14ac:dyDescent="0.25">
      <c r="A32" s="39" t="s">
        <v>74</v>
      </c>
      <c r="B32" s="79" t="s">
        <v>3653</v>
      </c>
      <c r="C32" s="79"/>
      <c r="D32" s="39"/>
      <c r="E32" s="42"/>
      <c r="F32" s="42"/>
    </row>
    <row r="33" spans="1:6" ht="36" x14ac:dyDescent="0.25">
      <c r="A33" s="43" t="s">
        <v>75</v>
      </c>
      <c r="B33" s="43" t="s">
        <v>530</v>
      </c>
      <c r="C33" s="43"/>
      <c r="D33" s="43"/>
      <c r="E33" s="44"/>
      <c r="F33" s="44"/>
    </row>
    <row r="34" spans="1:6" ht="72" x14ac:dyDescent="0.25">
      <c r="A34" s="39" t="s">
        <v>76</v>
      </c>
      <c r="B34" s="79" t="s">
        <v>1842</v>
      </c>
      <c r="C34" s="79"/>
      <c r="D34" s="39"/>
      <c r="E34" s="42"/>
      <c r="F34" s="42"/>
    </row>
    <row r="35" spans="1:6" ht="96" x14ac:dyDescent="0.25">
      <c r="A35" s="43" t="s">
        <v>77</v>
      </c>
      <c r="B35" s="43" t="s">
        <v>531</v>
      </c>
      <c r="C35" s="43"/>
      <c r="D35" s="43"/>
      <c r="E35" s="44"/>
      <c r="F35" s="44"/>
    </row>
    <row r="36" spans="1:6" ht="84" x14ac:dyDescent="0.25">
      <c r="A36" s="39" t="s">
        <v>78</v>
      </c>
      <c r="B36" s="79" t="s">
        <v>1843</v>
      </c>
      <c r="C36" s="79"/>
      <c r="D36" s="39"/>
      <c r="E36" s="42"/>
      <c r="F36" s="42"/>
    </row>
    <row r="37" spans="1:6" ht="72" x14ac:dyDescent="0.25">
      <c r="A37" s="43" t="s">
        <v>79</v>
      </c>
      <c r="B37" s="43" t="s">
        <v>532</v>
      </c>
      <c r="C37" s="43"/>
      <c r="D37" s="43"/>
      <c r="E37" s="44"/>
      <c r="F37" s="44"/>
    </row>
    <row r="38" spans="1:6" ht="132" x14ac:dyDescent="0.25">
      <c r="A38" s="39" t="s">
        <v>80</v>
      </c>
      <c r="B38" s="79" t="s">
        <v>533</v>
      </c>
      <c r="C38" s="79"/>
      <c r="D38" s="39"/>
      <c r="E38" s="42"/>
      <c r="F38" s="42"/>
    </row>
    <row r="40" spans="1:6" x14ac:dyDescent="0.25">
      <c r="A40" s="94" t="s">
        <v>130</v>
      </c>
      <c r="B40" s="94"/>
      <c r="C40" s="94"/>
      <c r="D40" s="94"/>
      <c r="E40" s="94" t="s">
        <v>131</v>
      </c>
      <c r="F40" s="94"/>
    </row>
  </sheetData>
  <sheetProtection algorithmName="SHA-512" hashValue="HTL50Si+RkpLfnWVOzak/viAesBVkzf3ed4AdncLDdYxv26dLrEbwcMTJOs/CFcbA+hiMxcP8oGKqihP4U+mog==" saltValue="tCDucr1C0dKG8fPV7coh0A==" spinCount="100000" sheet="1" objects="1" scenarios="1"/>
  <mergeCells count="16">
    <mergeCell ref="C6:D6"/>
    <mergeCell ref="E6:F6"/>
    <mergeCell ref="A1:F1"/>
    <mergeCell ref="D2:E2"/>
    <mergeCell ref="D3:E3"/>
    <mergeCell ref="B4:C4"/>
    <mergeCell ref="B5:C5"/>
    <mergeCell ref="A10:F10"/>
    <mergeCell ref="A40:D40"/>
    <mergeCell ref="E40:F40"/>
    <mergeCell ref="C7:D7"/>
    <mergeCell ref="E7:F7"/>
    <mergeCell ref="A8:B8"/>
    <mergeCell ref="D8:E8"/>
    <mergeCell ref="A9:B9"/>
    <mergeCell ref="C9:F9"/>
  </mergeCell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7"/>
  <dimension ref="A1:F24"/>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Summary!A106</f>
        <v>105</v>
      </c>
      <c r="B3" s="10" t="str">
        <f>Summary!B106</f>
        <v>MLB10027</v>
      </c>
      <c r="C3" s="10">
        <f>Summary!D106</f>
        <v>0</v>
      </c>
      <c r="D3" s="98" t="str">
        <f>Summary!C106</f>
        <v>CABINET FLAMMABLE STORAGE</v>
      </c>
      <c r="E3" s="98"/>
      <c r="F3" s="85">
        <f>Summary!K106</f>
        <v>0</v>
      </c>
    </row>
    <row r="4" spans="1:6" ht="37.15" customHeight="1" x14ac:dyDescent="0.25">
      <c r="A4" s="81" t="s">
        <v>26</v>
      </c>
      <c r="B4" s="95" t="s">
        <v>40</v>
      </c>
      <c r="C4" s="95"/>
      <c r="D4" s="81" t="s">
        <v>41</v>
      </c>
      <c r="E4" s="81" t="s">
        <v>22</v>
      </c>
      <c r="F4" s="81" t="s">
        <v>42</v>
      </c>
    </row>
    <row r="5" spans="1:6" ht="27" customHeight="1" x14ac:dyDescent="0.25">
      <c r="A5" s="46">
        <f>Summary!M106</f>
        <v>0</v>
      </c>
      <c r="B5" s="98">
        <f>Summary!G106</f>
        <v>0</v>
      </c>
      <c r="C5" s="98"/>
      <c r="D5" s="46">
        <f>Summary!P106</f>
        <v>0</v>
      </c>
      <c r="E5" s="85">
        <f>Summary!I106</f>
        <v>0</v>
      </c>
      <c r="F5" s="85">
        <f>Summary!J106</f>
        <v>0</v>
      </c>
    </row>
    <row r="6" spans="1:6" ht="24.75" customHeight="1" x14ac:dyDescent="0.25">
      <c r="A6" s="81" t="s">
        <v>43</v>
      </c>
      <c r="B6" s="81" t="s">
        <v>44</v>
      </c>
      <c r="C6" s="95" t="s">
        <v>45</v>
      </c>
      <c r="D6" s="95"/>
      <c r="E6" s="99" t="s">
        <v>30</v>
      </c>
      <c r="F6" s="100"/>
    </row>
    <row r="7" spans="1:6" ht="27" customHeight="1" x14ac:dyDescent="0.25">
      <c r="A7" s="45">
        <f>Summary!L106</f>
        <v>0</v>
      </c>
      <c r="B7" s="83">
        <f>Summary!N106</f>
        <v>0</v>
      </c>
      <c r="C7" s="108">
        <f>Summary!O106</f>
        <v>0</v>
      </c>
      <c r="D7" s="98"/>
      <c r="E7" s="101">
        <f>Summary!Q106</f>
        <v>0</v>
      </c>
      <c r="F7" s="102"/>
    </row>
    <row r="8" spans="1:6" ht="33.6" customHeight="1" x14ac:dyDescent="0.25">
      <c r="A8" s="95" t="s">
        <v>144</v>
      </c>
      <c r="B8" s="95"/>
      <c r="C8" s="37">
        <f>Summary!S106</f>
        <v>0</v>
      </c>
      <c r="D8" s="95" t="s">
        <v>32</v>
      </c>
      <c r="E8" s="95"/>
      <c r="F8" s="84">
        <f>Summary!T106</f>
        <v>0</v>
      </c>
    </row>
    <row r="9" spans="1:6" ht="38.25" customHeight="1" x14ac:dyDescent="0.25">
      <c r="A9" s="103" t="s">
        <v>31</v>
      </c>
      <c r="B9" s="104"/>
      <c r="C9" s="105">
        <f>Summary!R106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3654</v>
      </c>
      <c r="C12" s="79"/>
      <c r="D12" s="39"/>
      <c r="E12" s="42"/>
      <c r="F12" s="42"/>
    </row>
    <row r="13" spans="1:6" ht="36" x14ac:dyDescent="0.25">
      <c r="A13" s="43" t="s">
        <v>55</v>
      </c>
      <c r="B13" s="43" t="s">
        <v>3655</v>
      </c>
      <c r="C13" s="43"/>
      <c r="D13" s="43"/>
      <c r="E13" s="44"/>
      <c r="F13" s="44"/>
    </row>
    <row r="14" spans="1:6" ht="36" x14ac:dyDescent="0.25">
      <c r="A14" s="39" t="s">
        <v>56</v>
      </c>
      <c r="B14" s="79" t="s">
        <v>3656</v>
      </c>
      <c r="C14" s="79"/>
      <c r="D14" s="39"/>
      <c r="E14" s="42"/>
      <c r="F14" s="42"/>
    </row>
    <row r="15" spans="1:6" ht="36" x14ac:dyDescent="0.25">
      <c r="A15" s="43" t="s">
        <v>57</v>
      </c>
      <c r="B15" s="43" t="s">
        <v>3657</v>
      </c>
      <c r="C15" s="43"/>
      <c r="D15" s="43"/>
      <c r="E15" s="44"/>
      <c r="F15" s="44"/>
    </row>
    <row r="16" spans="1:6" ht="24" x14ac:dyDescent="0.25">
      <c r="A16" s="39" t="s">
        <v>58</v>
      </c>
      <c r="B16" s="79" t="s">
        <v>3658</v>
      </c>
      <c r="C16" s="79"/>
      <c r="D16" s="39"/>
      <c r="E16" s="42"/>
      <c r="F16" s="42"/>
    </row>
    <row r="17" spans="1:6" ht="24" x14ac:dyDescent="0.25">
      <c r="A17" s="43" t="s">
        <v>59</v>
      </c>
      <c r="B17" s="43" t="s">
        <v>3659</v>
      </c>
      <c r="C17" s="43"/>
      <c r="D17" s="43"/>
      <c r="E17" s="44"/>
      <c r="F17" s="44"/>
    </row>
    <row r="18" spans="1:6" ht="24" x14ac:dyDescent="0.25">
      <c r="A18" s="39" t="s">
        <v>60</v>
      </c>
      <c r="B18" s="79" t="s">
        <v>3660</v>
      </c>
      <c r="C18" s="79"/>
      <c r="D18" s="39"/>
      <c r="E18" s="42"/>
      <c r="F18" s="42"/>
    </row>
    <row r="19" spans="1:6" ht="36" x14ac:dyDescent="0.25">
      <c r="A19" s="43" t="s">
        <v>61</v>
      </c>
      <c r="B19" s="43" t="s">
        <v>3661</v>
      </c>
      <c r="C19" s="43"/>
      <c r="D19" s="43"/>
      <c r="E19" s="44"/>
      <c r="F19" s="44"/>
    </row>
    <row r="20" spans="1:6" ht="60" x14ac:dyDescent="0.25">
      <c r="A20" s="39" t="s">
        <v>62</v>
      </c>
      <c r="B20" s="79" t="s">
        <v>3662</v>
      </c>
      <c r="C20" s="79"/>
      <c r="D20" s="39"/>
      <c r="E20" s="42"/>
      <c r="F20" s="42"/>
    </row>
    <row r="21" spans="1:6" ht="24" x14ac:dyDescent="0.25">
      <c r="A21" s="43" t="s">
        <v>63</v>
      </c>
      <c r="B21" s="43" t="s">
        <v>3663</v>
      </c>
      <c r="C21" s="43"/>
      <c r="D21" s="43"/>
      <c r="E21" s="44"/>
      <c r="F21" s="44"/>
    </row>
    <row r="22" spans="1:6" ht="72" x14ac:dyDescent="0.25">
      <c r="A22" s="39" t="s">
        <v>64</v>
      </c>
      <c r="B22" s="79" t="s">
        <v>1780</v>
      </c>
      <c r="C22" s="79"/>
      <c r="D22" s="39"/>
      <c r="E22" s="42"/>
      <c r="F22" s="42"/>
    </row>
    <row r="24" spans="1:6" x14ac:dyDescent="0.25">
      <c r="A24" s="94" t="s">
        <v>130</v>
      </c>
      <c r="B24" s="94"/>
      <c r="C24" s="94"/>
      <c r="D24" s="94"/>
      <c r="E24" s="94" t="s">
        <v>131</v>
      </c>
      <c r="F24" s="94"/>
    </row>
  </sheetData>
  <sheetProtection algorithmName="SHA-512" hashValue="5P8rFHam6eNk9oy2aBjwW3O/ZTa5ocoTf9CWs02IZWDZ38qxUgftuWWmJKUYU8zZdP7GMpVpy5D084oqBAzOWQ==" saltValue="/lALttKaGjY9hCh6z/MFrw==" spinCount="100000" sheet="1" objects="1" scenarios="1"/>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8"/>
  <dimension ref="A1:F32"/>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Summary!A107</f>
        <v>106</v>
      </c>
      <c r="B3" s="10" t="str">
        <f>Summary!B107</f>
        <v>MLB10035</v>
      </c>
      <c r="C3" s="10">
        <f>Summary!D107</f>
        <v>0</v>
      </c>
      <c r="D3" s="98" t="str">
        <f>Summary!C107</f>
        <v>CART UTILITY</v>
      </c>
      <c r="E3" s="98"/>
      <c r="F3" s="85">
        <f>Summary!K107</f>
        <v>0</v>
      </c>
    </row>
    <row r="4" spans="1:6" ht="37.15" customHeight="1" x14ac:dyDescent="0.25">
      <c r="A4" s="81" t="s">
        <v>26</v>
      </c>
      <c r="B4" s="95" t="s">
        <v>40</v>
      </c>
      <c r="C4" s="95"/>
      <c r="D4" s="81" t="s">
        <v>41</v>
      </c>
      <c r="E4" s="81" t="s">
        <v>22</v>
      </c>
      <c r="F4" s="81" t="s">
        <v>42</v>
      </c>
    </row>
    <row r="5" spans="1:6" ht="27" customHeight="1" x14ac:dyDescent="0.25">
      <c r="A5" s="46">
        <f>Summary!M107</f>
        <v>0</v>
      </c>
      <c r="B5" s="98">
        <f>Summary!G107</f>
        <v>0</v>
      </c>
      <c r="C5" s="98"/>
      <c r="D5" s="46">
        <f>Summary!P107</f>
        <v>0</v>
      </c>
      <c r="E5" s="85">
        <f>Summary!I107</f>
        <v>0</v>
      </c>
      <c r="F5" s="85">
        <f>Summary!J107</f>
        <v>0</v>
      </c>
    </row>
    <row r="6" spans="1:6" ht="24.75" customHeight="1" x14ac:dyDescent="0.25">
      <c r="A6" s="81" t="s">
        <v>43</v>
      </c>
      <c r="B6" s="81" t="s">
        <v>44</v>
      </c>
      <c r="C6" s="95" t="s">
        <v>45</v>
      </c>
      <c r="D6" s="95"/>
      <c r="E6" s="99" t="s">
        <v>30</v>
      </c>
      <c r="F6" s="100"/>
    </row>
    <row r="7" spans="1:6" ht="27" customHeight="1" x14ac:dyDescent="0.25">
      <c r="A7" s="45">
        <f>Summary!L107</f>
        <v>0</v>
      </c>
      <c r="B7" s="83">
        <f>Summary!N107</f>
        <v>0</v>
      </c>
      <c r="C7" s="108">
        <f>Summary!O107</f>
        <v>0</v>
      </c>
      <c r="D7" s="98"/>
      <c r="E7" s="101">
        <f>Summary!Q107</f>
        <v>0</v>
      </c>
      <c r="F7" s="102"/>
    </row>
    <row r="8" spans="1:6" ht="33.6" customHeight="1" x14ac:dyDescent="0.25">
      <c r="A8" s="95" t="s">
        <v>144</v>
      </c>
      <c r="B8" s="95"/>
      <c r="C8" s="37">
        <f>Summary!S107</f>
        <v>0</v>
      </c>
      <c r="D8" s="95" t="s">
        <v>32</v>
      </c>
      <c r="E8" s="95"/>
      <c r="F8" s="84">
        <f>Summary!T107</f>
        <v>0</v>
      </c>
    </row>
    <row r="9" spans="1:6" ht="38.25" customHeight="1" x14ac:dyDescent="0.25">
      <c r="A9" s="103" t="s">
        <v>31</v>
      </c>
      <c r="B9" s="104"/>
      <c r="C9" s="105">
        <f>Summary!R107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3664</v>
      </c>
      <c r="C12" s="79"/>
      <c r="D12" s="39"/>
      <c r="E12" s="42"/>
      <c r="F12" s="42"/>
    </row>
    <row r="13" spans="1:6" ht="24" x14ac:dyDescent="0.25">
      <c r="A13" s="43" t="s">
        <v>55</v>
      </c>
      <c r="B13" s="43" t="s">
        <v>3665</v>
      </c>
      <c r="C13" s="43"/>
      <c r="D13" s="43"/>
      <c r="E13" s="44"/>
      <c r="F13" s="44"/>
    </row>
    <row r="14" spans="1:6" ht="36" x14ac:dyDescent="0.25">
      <c r="A14" s="39" t="s">
        <v>56</v>
      </c>
      <c r="B14" s="79" t="s">
        <v>3666</v>
      </c>
      <c r="C14" s="79"/>
      <c r="D14" s="39"/>
      <c r="E14" s="42"/>
      <c r="F14" s="42"/>
    </row>
    <row r="15" spans="1:6" x14ac:dyDescent="0.25">
      <c r="A15" s="43" t="s">
        <v>57</v>
      </c>
      <c r="B15" s="43" t="s">
        <v>3667</v>
      </c>
      <c r="C15" s="43"/>
      <c r="D15" s="43"/>
      <c r="E15" s="44"/>
      <c r="F15" s="44"/>
    </row>
    <row r="16" spans="1:6" x14ac:dyDescent="0.25">
      <c r="A16" s="39" t="s">
        <v>58</v>
      </c>
      <c r="B16" s="79" t="s">
        <v>3668</v>
      </c>
      <c r="C16" s="79"/>
      <c r="D16" s="39"/>
      <c r="E16" s="42"/>
      <c r="F16" s="42"/>
    </row>
    <row r="17" spans="1:6" ht="24" x14ac:dyDescent="0.25">
      <c r="A17" s="43" t="s">
        <v>59</v>
      </c>
      <c r="B17" s="43" t="s">
        <v>3669</v>
      </c>
      <c r="C17" s="43"/>
      <c r="D17" s="43"/>
      <c r="E17" s="44"/>
      <c r="F17" s="44"/>
    </row>
    <row r="18" spans="1:6" x14ac:dyDescent="0.25">
      <c r="A18" s="39" t="s">
        <v>60</v>
      </c>
      <c r="B18" s="79" t="s">
        <v>3670</v>
      </c>
      <c r="C18" s="79"/>
      <c r="D18" s="39"/>
      <c r="E18" s="42"/>
      <c r="F18" s="42"/>
    </row>
    <row r="19" spans="1:6" ht="48" x14ac:dyDescent="0.25">
      <c r="A19" s="43" t="s">
        <v>61</v>
      </c>
      <c r="B19" s="43" t="s">
        <v>3671</v>
      </c>
      <c r="C19" s="43"/>
      <c r="D19" s="43"/>
      <c r="E19" s="44"/>
      <c r="F19" s="44"/>
    </row>
    <row r="20" spans="1:6" x14ac:dyDescent="0.25">
      <c r="A20" s="39" t="s">
        <v>62</v>
      </c>
      <c r="B20" s="79" t="s">
        <v>3672</v>
      </c>
      <c r="C20" s="79"/>
      <c r="D20" s="39"/>
      <c r="E20" s="42"/>
      <c r="F20" s="42"/>
    </row>
    <row r="21" spans="1:6" x14ac:dyDescent="0.25">
      <c r="A21" s="43" t="s">
        <v>63</v>
      </c>
      <c r="B21" s="43" t="s">
        <v>3673</v>
      </c>
      <c r="C21" s="43"/>
      <c r="D21" s="43"/>
      <c r="E21" s="44"/>
      <c r="F21" s="44"/>
    </row>
    <row r="22" spans="1:6" ht="24" x14ac:dyDescent="0.25">
      <c r="A22" s="39" t="s">
        <v>64</v>
      </c>
      <c r="B22" s="79" t="s">
        <v>3674</v>
      </c>
      <c r="C22" s="79"/>
      <c r="D22" s="39"/>
      <c r="E22" s="42"/>
      <c r="F22" s="42"/>
    </row>
    <row r="23" spans="1:6" x14ac:dyDescent="0.25">
      <c r="A23" s="43" t="s">
        <v>65</v>
      </c>
      <c r="B23" s="43" t="s">
        <v>3675</v>
      </c>
      <c r="C23" s="43"/>
      <c r="D23" s="43"/>
      <c r="E23" s="44"/>
      <c r="F23" s="44"/>
    </row>
    <row r="24" spans="1:6" ht="24" x14ac:dyDescent="0.25">
      <c r="A24" s="39" t="s">
        <v>66</v>
      </c>
      <c r="B24" s="79" t="s">
        <v>3676</v>
      </c>
      <c r="C24" s="79"/>
      <c r="D24" s="39"/>
      <c r="E24" s="42"/>
      <c r="F24" s="42"/>
    </row>
    <row r="25" spans="1:6" x14ac:dyDescent="0.25">
      <c r="A25" s="43" t="s">
        <v>67</v>
      </c>
      <c r="B25" s="43" t="s">
        <v>3677</v>
      </c>
      <c r="C25" s="43"/>
      <c r="D25" s="43"/>
      <c r="E25" s="44"/>
      <c r="F25" s="44"/>
    </row>
    <row r="26" spans="1:6" ht="24" x14ac:dyDescent="0.25">
      <c r="A26" s="39" t="s">
        <v>68</v>
      </c>
      <c r="B26" s="79" t="s">
        <v>3678</v>
      </c>
      <c r="C26" s="79"/>
      <c r="D26" s="39"/>
      <c r="E26" s="42"/>
      <c r="F26" s="42"/>
    </row>
    <row r="27" spans="1:6" x14ac:dyDescent="0.25">
      <c r="A27" s="43" t="s">
        <v>69</v>
      </c>
      <c r="B27" s="43" t="s">
        <v>3679</v>
      </c>
      <c r="C27" s="43"/>
      <c r="D27" s="43"/>
      <c r="E27" s="44"/>
      <c r="F27" s="44"/>
    </row>
    <row r="28" spans="1:6" x14ac:dyDescent="0.25">
      <c r="A28" s="39" t="s">
        <v>70</v>
      </c>
      <c r="B28" s="79" t="s">
        <v>3680</v>
      </c>
      <c r="C28" s="79"/>
      <c r="D28" s="39"/>
      <c r="E28" s="42"/>
      <c r="F28" s="42"/>
    </row>
    <row r="29" spans="1:6" x14ac:dyDescent="0.25">
      <c r="A29" s="43" t="s">
        <v>71</v>
      </c>
      <c r="B29" s="43" t="s">
        <v>3681</v>
      </c>
      <c r="C29" s="43"/>
      <c r="D29" s="43"/>
      <c r="E29" s="44"/>
      <c r="F29" s="44"/>
    </row>
    <row r="30" spans="1:6" ht="108" x14ac:dyDescent="0.25">
      <c r="A30" s="39" t="s">
        <v>72</v>
      </c>
      <c r="B30" s="79" t="s">
        <v>3682</v>
      </c>
      <c r="C30" s="79"/>
      <c r="D30" s="39"/>
      <c r="E30" s="42"/>
      <c r="F30" s="42"/>
    </row>
    <row r="32" spans="1:6" x14ac:dyDescent="0.25">
      <c r="A32" s="94" t="s">
        <v>130</v>
      </c>
      <c r="B32" s="94"/>
      <c r="C32" s="94"/>
      <c r="D32" s="94"/>
      <c r="E32" s="94" t="s">
        <v>131</v>
      </c>
      <c r="F32" s="94"/>
    </row>
  </sheetData>
  <sheetProtection algorithmName="SHA-512" hashValue="XVD0nDwzjN2LmeEPEE1c6TNlcFhpb2hdu+SBE3OGh59CycXO9nr2S8U14mGlHWMSisL2QkOXjQzL6YEr7IgGqw==" saltValue="QCLfX+3zbBZHLPSg1CtdmQ==" spinCount="100000" sheet="1" objects="1" scenarios="1"/>
  <mergeCells count="16">
    <mergeCell ref="C6:D6"/>
    <mergeCell ref="E6:F6"/>
    <mergeCell ref="A1:F1"/>
    <mergeCell ref="D2:E2"/>
    <mergeCell ref="D3:E3"/>
    <mergeCell ref="B4:C4"/>
    <mergeCell ref="B5:C5"/>
    <mergeCell ref="A10:F10"/>
    <mergeCell ref="A32:D32"/>
    <mergeCell ref="E32:F32"/>
    <mergeCell ref="C7:D7"/>
    <mergeCell ref="E7:F7"/>
    <mergeCell ref="A8:B8"/>
    <mergeCell ref="D8:E8"/>
    <mergeCell ref="A9:B9"/>
    <mergeCell ref="C9:F9"/>
  </mergeCell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9"/>
  <dimension ref="A1:F23"/>
  <sheetViews>
    <sheetView workbookViewId="0">
      <selection activeCell="F11" sqref="F11"/>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Summary!A108</f>
        <v>107</v>
      </c>
      <c r="B3" s="10" t="str">
        <f>Summary!B108</f>
        <v>MLB10045</v>
      </c>
      <c r="C3" s="10">
        <f>Summary!D108</f>
        <v>0</v>
      </c>
      <c r="D3" s="98" t="str">
        <f>Summary!C108</f>
        <v>CHAIR BLOOD DRAWING</v>
      </c>
      <c r="E3" s="98"/>
      <c r="F3" s="85">
        <f>Summary!K108</f>
        <v>0</v>
      </c>
    </row>
    <row r="4" spans="1:6" ht="37.15" customHeight="1" x14ac:dyDescent="0.25">
      <c r="A4" s="81" t="s">
        <v>26</v>
      </c>
      <c r="B4" s="95" t="s">
        <v>40</v>
      </c>
      <c r="C4" s="95"/>
      <c r="D4" s="81" t="s">
        <v>41</v>
      </c>
      <c r="E4" s="81" t="s">
        <v>22</v>
      </c>
      <c r="F4" s="81" t="s">
        <v>42</v>
      </c>
    </row>
    <row r="5" spans="1:6" ht="27" customHeight="1" x14ac:dyDescent="0.25">
      <c r="A5" s="46">
        <f>Summary!M108</f>
        <v>0</v>
      </c>
      <c r="B5" s="98">
        <f>Summary!G108</f>
        <v>0</v>
      </c>
      <c r="C5" s="98"/>
      <c r="D5" s="46">
        <f>Summary!P108</f>
        <v>0</v>
      </c>
      <c r="E5" s="85">
        <f>Summary!I108</f>
        <v>0</v>
      </c>
      <c r="F5" s="85">
        <f>Summary!J108</f>
        <v>0</v>
      </c>
    </row>
    <row r="6" spans="1:6" ht="24.75" customHeight="1" x14ac:dyDescent="0.25">
      <c r="A6" s="81" t="s">
        <v>43</v>
      </c>
      <c r="B6" s="81" t="s">
        <v>44</v>
      </c>
      <c r="C6" s="95" t="s">
        <v>45</v>
      </c>
      <c r="D6" s="95"/>
      <c r="E6" s="99" t="s">
        <v>30</v>
      </c>
      <c r="F6" s="100"/>
    </row>
    <row r="7" spans="1:6" ht="27" customHeight="1" x14ac:dyDescent="0.25">
      <c r="A7" s="45">
        <f>Summary!L108</f>
        <v>0</v>
      </c>
      <c r="B7" s="83">
        <f>Summary!N108</f>
        <v>0</v>
      </c>
      <c r="C7" s="108">
        <f>Summary!O108</f>
        <v>0</v>
      </c>
      <c r="D7" s="98"/>
      <c r="E7" s="101">
        <f>Summary!Q108</f>
        <v>0</v>
      </c>
      <c r="F7" s="102"/>
    </row>
    <row r="8" spans="1:6" ht="33.6" customHeight="1" x14ac:dyDescent="0.25">
      <c r="A8" s="95" t="s">
        <v>144</v>
      </c>
      <c r="B8" s="95"/>
      <c r="C8" s="37">
        <f>Summary!S108</f>
        <v>0</v>
      </c>
      <c r="D8" s="95" t="s">
        <v>32</v>
      </c>
      <c r="E8" s="95"/>
      <c r="F8" s="84">
        <f>Summary!T108</f>
        <v>0</v>
      </c>
    </row>
    <row r="9" spans="1:6" ht="38.25" customHeight="1" x14ac:dyDescent="0.25">
      <c r="A9" s="103" t="s">
        <v>31</v>
      </c>
      <c r="B9" s="104"/>
      <c r="C9" s="105">
        <f>Summary!R108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3683</v>
      </c>
      <c r="C12" s="79"/>
      <c r="D12" s="39"/>
      <c r="E12" s="42"/>
      <c r="F12" s="42"/>
    </row>
    <row r="13" spans="1:6" ht="24" x14ac:dyDescent="0.25">
      <c r="A13" s="43" t="s">
        <v>55</v>
      </c>
      <c r="B13" s="43" t="s">
        <v>3684</v>
      </c>
      <c r="C13" s="43"/>
      <c r="D13" s="43"/>
      <c r="E13" s="44"/>
      <c r="F13" s="44"/>
    </row>
    <row r="14" spans="1:6" ht="24" x14ac:dyDescent="0.25">
      <c r="A14" s="39" t="s">
        <v>56</v>
      </c>
      <c r="B14" s="79" t="s">
        <v>3685</v>
      </c>
      <c r="C14" s="79"/>
      <c r="D14" s="39"/>
      <c r="E14" s="42"/>
      <c r="F14" s="42"/>
    </row>
    <row r="15" spans="1:6" ht="24" x14ac:dyDescent="0.25">
      <c r="A15" s="43" t="s">
        <v>57</v>
      </c>
      <c r="B15" s="43" t="s">
        <v>3686</v>
      </c>
      <c r="C15" s="43"/>
      <c r="D15" s="43"/>
      <c r="E15" s="44"/>
      <c r="F15" s="44"/>
    </row>
    <row r="16" spans="1:6" ht="36" x14ac:dyDescent="0.25">
      <c r="A16" s="39" t="s">
        <v>58</v>
      </c>
      <c r="B16" s="79" t="s">
        <v>3687</v>
      </c>
      <c r="C16" s="79"/>
      <c r="D16" s="39"/>
      <c r="E16" s="42"/>
      <c r="F16" s="42"/>
    </row>
    <row r="17" spans="1:6" ht="24" x14ac:dyDescent="0.25">
      <c r="A17" s="43" t="s">
        <v>59</v>
      </c>
      <c r="B17" s="43" t="s">
        <v>3688</v>
      </c>
      <c r="C17" s="43"/>
      <c r="D17" s="43"/>
      <c r="E17" s="44"/>
      <c r="F17" s="44"/>
    </row>
    <row r="18" spans="1:6" x14ac:dyDescent="0.25">
      <c r="A18" s="39" t="s">
        <v>60</v>
      </c>
      <c r="B18" s="79" t="s">
        <v>3689</v>
      </c>
      <c r="C18" s="79"/>
      <c r="D18" s="39"/>
      <c r="E18" s="42"/>
      <c r="F18" s="42"/>
    </row>
    <row r="19" spans="1:6" x14ac:dyDescent="0.25">
      <c r="A19" s="43" t="s">
        <v>61</v>
      </c>
      <c r="B19" s="43" t="s">
        <v>3690</v>
      </c>
      <c r="C19" s="43"/>
      <c r="D19" s="43"/>
      <c r="E19" s="44"/>
      <c r="F19" s="44"/>
    </row>
    <row r="20" spans="1:6" ht="48" x14ac:dyDescent="0.25">
      <c r="A20" s="39" t="s">
        <v>62</v>
      </c>
      <c r="B20" s="79" t="s">
        <v>3691</v>
      </c>
      <c r="C20" s="79"/>
      <c r="D20" s="39"/>
      <c r="E20" s="42"/>
      <c r="F20" s="42"/>
    </row>
    <row r="21" spans="1:6" ht="72" x14ac:dyDescent="0.25">
      <c r="A21" s="43" t="s">
        <v>63</v>
      </c>
      <c r="B21" s="43" t="s">
        <v>1780</v>
      </c>
      <c r="C21" s="43"/>
      <c r="D21" s="43"/>
      <c r="E21" s="44"/>
      <c r="F21" s="44"/>
    </row>
    <row r="23" spans="1:6" x14ac:dyDescent="0.25">
      <c r="A23" s="94" t="s">
        <v>130</v>
      </c>
      <c r="B23" s="94"/>
      <c r="C23" s="94"/>
      <c r="D23" s="94"/>
      <c r="E23" s="94" t="s">
        <v>131</v>
      </c>
      <c r="F23" s="94"/>
    </row>
  </sheetData>
  <sheetProtection algorithmName="SHA-512" hashValue="3GdIMiO2zHS+yalaTT9Pal/2V5v0PsDvRrzVHyS2XBehTmLw4Lb30Arp5fP3vTaCwAWOJfk80XVzqV7KwPDs6A==" saltValue="ptDXJVXpL5T90jK/pDUXHQ==" spinCount="100000" sheet="1" objects="1" scenarios="1"/>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45"/>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Summary!A10</f>
        <v>9</v>
      </c>
      <c r="B3" s="10" t="str">
        <f>Summary!B10</f>
        <v>MGE10009</v>
      </c>
      <c r="C3" s="10">
        <f>Summary!D10</f>
        <v>0</v>
      </c>
      <c r="D3" s="98" t="str">
        <f>Summary!C10</f>
        <v>CART CRASH</v>
      </c>
      <c r="E3" s="98"/>
      <c r="F3" s="53">
        <f>Summary!K10</f>
        <v>0</v>
      </c>
    </row>
    <row r="4" spans="1:6" ht="37.15" customHeight="1" x14ac:dyDescent="0.25">
      <c r="A4" s="49" t="s">
        <v>26</v>
      </c>
      <c r="B4" s="95" t="s">
        <v>40</v>
      </c>
      <c r="C4" s="95"/>
      <c r="D4" s="49" t="s">
        <v>41</v>
      </c>
      <c r="E4" s="49" t="s">
        <v>22</v>
      </c>
      <c r="F4" s="49" t="s">
        <v>42</v>
      </c>
    </row>
    <row r="5" spans="1:6" ht="27" customHeight="1" x14ac:dyDescent="0.25">
      <c r="A5" s="46">
        <f>Summary!M10</f>
        <v>0</v>
      </c>
      <c r="B5" s="108">
        <f>Summary!G10</f>
        <v>0</v>
      </c>
      <c r="C5" s="98"/>
      <c r="D5" s="46">
        <f>Summary!P10</f>
        <v>0</v>
      </c>
      <c r="E5" s="53">
        <f>Summary!I10</f>
        <v>0</v>
      </c>
      <c r="F5" s="53">
        <f>Summary!J10</f>
        <v>0</v>
      </c>
    </row>
    <row r="6" spans="1:6" ht="24.75" customHeight="1" x14ac:dyDescent="0.25">
      <c r="A6" s="49" t="s">
        <v>43</v>
      </c>
      <c r="B6" s="49" t="s">
        <v>44</v>
      </c>
      <c r="C6" s="95" t="s">
        <v>45</v>
      </c>
      <c r="D6" s="95"/>
      <c r="E6" s="99" t="s">
        <v>30</v>
      </c>
      <c r="F6" s="100"/>
    </row>
    <row r="7" spans="1:6" ht="27" customHeight="1" x14ac:dyDescent="0.25">
      <c r="A7" s="45">
        <f>Summary!L10</f>
        <v>0</v>
      </c>
      <c r="B7" s="51">
        <f>Summary!N10</f>
        <v>0</v>
      </c>
      <c r="C7" s="108">
        <f>Summary!O10</f>
        <v>0</v>
      </c>
      <c r="D7" s="98"/>
      <c r="E7" s="101">
        <f>Summary!Q10</f>
        <v>0</v>
      </c>
      <c r="F7" s="102"/>
    </row>
    <row r="8" spans="1:6" ht="33.6" customHeight="1" x14ac:dyDescent="0.25">
      <c r="A8" s="95" t="s">
        <v>144</v>
      </c>
      <c r="B8" s="95"/>
      <c r="C8" s="37">
        <f>Summary!S10</f>
        <v>0</v>
      </c>
      <c r="D8" s="95" t="s">
        <v>32</v>
      </c>
      <c r="E8" s="95"/>
      <c r="F8" s="52">
        <f>Summary!T10</f>
        <v>0</v>
      </c>
    </row>
    <row r="9" spans="1:6" ht="38.25" customHeight="1" x14ac:dyDescent="0.25">
      <c r="A9" s="103" t="s">
        <v>31</v>
      </c>
      <c r="B9" s="104"/>
      <c r="C9" s="105">
        <f>Summary!R10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352</v>
      </c>
      <c r="C12" s="39"/>
      <c r="D12" s="39"/>
      <c r="E12" s="42"/>
      <c r="F12" s="42"/>
    </row>
    <row r="13" spans="1:6" ht="72" x14ac:dyDescent="0.25">
      <c r="A13" s="43" t="s">
        <v>55</v>
      </c>
      <c r="B13" s="43" t="s">
        <v>353</v>
      </c>
      <c r="C13" s="43" t="s">
        <v>354</v>
      </c>
      <c r="D13" s="43"/>
      <c r="E13" s="44"/>
      <c r="F13" s="44"/>
    </row>
    <row r="14" spans="1:6" ht="24" x14ac:dyDescent="0.25">
      <c r="A14" s="39" t="s">
        <v>56</v>
      </c>
      <c r="B14" s="39" t="s">
        <v>355</v>
      </c>
      <c r="C14" s="39" t="s">
        <v>356</v>
      </c>
      <c r="D14" s="39"/>
      <c r="E14" s="42"/>
      <c r="F14" s="42"/>
    </row>
    <row r="15" spans="1:6" x14ac:dyDescent="0.25">
      <c r="A15" s="43" t="s">
        <v>57</v>
      </c>
      <c r="B15" s="43" t="s">
        <v>154</v>
      </c>
      <c r="C15" s="43"/>
      <c r="D15" s="43"/>
      <c r="E15" s="44"/>
      <c r="F15" s="44"/>
    </row>
    <row r="16" spans="1:6" x14ac:dyDescent="0.25">
      <c r="A16" s="39" t="s">
        <v>58</v>
      </c>
      <c r="B16" s="39" t="s">
        <v>357</v>
      </c>
      <c r="C16" s="39" t="s">
        <v>358</v>
      </c>
      <c r="D16" s="39"/>
      <c r="E16" s="42"/>
      <c r="F16" s="42"/>
    </row>
    <row r="17" spans="1:6" ht="24" x14ac:dyDescent="0.25">
      <c r="A17" s="43" t="s">
        <v>59</v>
      </c>
      <c r="B17" s="43" t="s">
        <v>359</v>
      </c>
      <c r="C17" s="43" t="s">
        <v>360</v>
      </c>
      <c r="D17" s="43"/>
      <c r="E17" s="44"/>
      <c r="F17" s="44"/>
    </row>
    <row r="18" spans="1:6" x14ac:dyDescent="0.25">
      <c r="A18" s="39" t="s">
        <v>60</v>
      </c>
      <c r="B18" s="39" t="s">
        <v>361</v>
      </c>
      <c r="C18" s="39" t="s">
        <v>360</v>
      </c>
      <c r="D18" s="39"/>
      <c r="E18" s="42"/>
      <c r="F18" s="42"/>
    </row>
    <row r="19" spans="1:6" ht="36" x14ac:dyDescent="0.25">
      <c r="A19" s="43" t="s">
        <v>61</v>
      </c>
      <c r="B19" s="43" t="s">
        <v>362</v>
      </c>
      <c r="C19" s="43" t="s">
        <v>363</v>
      </c>
      <c r="D19" s="43"/>
      <c r="E19" s="44"/>
      <c r="F19" s="44"/>
    </row>
    <row r="20" spans="1:6" ht="48" x14ac:dyDescent="0.25">
      <c r="A20" s="39" t="s">
        <v>62</v>
      </c>
      <c r="B20" s="39" t="s">
        <v>364</v>
      </c>
      <c r="C20" s="39" t="s">
        <v>365</v>
      </c>
      <c r="D20" s="39"/>
      <c r="E20" s="42"/>
      <c r="F20" s="42"/>
    </row>
    <row r="21" spans="1:6" ht="39" customHeight="1" x14ac:dyDescent="0.25">
      <c r="A21" s="43" t="s">
        <v>63</v>
      </c>
      <c r="B21" s="43" t="s">
        <v>366</v>
      </c>
      <c r="C21" s="43" t="s">
        <v>112</v>
      </c>
      <c r="D21" s="43"/>
      <c r="E21" s="44"/>
      <c r="F21" s="44"/>
    </row>
    <row r="22" spans="1:6" ht="24" x14ac:dyDescent="0.25">
      <c r="A22" s="39" t="s">
        <v>64</v>
      </c>
      <c r="B22" s="39" t="s">
        <v>367</v>
      </c>
      <c r="C22" s="39" t="s">
        <v>368</v>
      </c>
      <c r="D22" s="39"/>
      <c r="E22" s="42"/>
      <c r="F22" s="42"/>
    </row>
    <row r="23" spans="1:6" x14ac:dyDescent="0.25">
      <c r="A23" s="43" t="s">
        <v>65</v>
      </c>
      <c r="B23" s="43" t="s">
        <v>369</v>
      </c>
      <c r="C23" s="43" t="s">
        <v>370</v>
      </c>
      <c r="D23" s="43"/>
      <c r="E23" s="44"/>
      <c r="F23" s="44"/>
    </row>
    <row r="24" spans="1:6" x14ac:dyDescent="0.25">
      <c r="A24" s="39" t="s">
        <v>66</v>
      </c>
      <c r="B24" s="39" t="s">
        <v>371</v>
      </c>
      <c r="C24" s="39" t="s">
        <v>360</v>
      </c>
      <c r="D24" s="39"/>
      <c r="E24" s="42"/>
      <c r="F24" s="42"/>
    </row>
    <row r="25" spans="1:6" x14ac:dyDescent="0.25">
      <c r="A25" s="43" t="s">
        <v>67</v>
      </c>
      <c r="B25" s="43" t="s">
        <v>372</v>
      </c>
      <c r="C25" s="43" t="s">
        <v>360</v>
      </c>
      <c r="D25" s="43"/>
      <c r="E25" s="44"/>
      <c r="F25" s="44"/>
    </row>
    <row r="26" spans="1:6" x14ac:dyDescent="0.25">
      <c r="A26" s="39" t="s">
        <v>68</v>
      </c>
      <c r="B26" s="39" t="s">
        <v>373</v>
      </c>
      <c r="C26" s="39" t="s">
        <v>360</v>
      </c>
      <c r="D26" s="39"/>
      <c r="E26" s="42"/>
      <c r="F26" s="42"/>
    </row>
    <row r="27" spans="1:6" x14ac:dyDescent="0.25">
      <c r="A27" s="43" t="s">
        <v>69</v>
      </c>
      <c r="B27" s="43" t="s">
        <v>374</v>
      </c>
      <c r="C27" s="43" t="s">
        <v>360</v>
      </c>
      <c r="D27" s="43"/>
      <c r="E27" s="44"/>
      <c r="F27" s="44"/>
    </row>
    <row r="28" spans="1:6" x14ac:dyDescent="0.25">
      <c r="A28" s="39" t="s">
        <v>70</v>
      </c>
      <c r="B28" s="39" t="s">
        <v>375</v>
      </c>
      <c r="C28" s="39" t="s">
        <v>360</v>
      </c>
      <c r="D28" s="39"/>
      <c r="E28" s="42"/>
      <c r="F28" s="42"/>
    </row>
    <row r="29" spans="1:6" ht="36" x14ac:dyDescent="0.25">
      <c r="A29" s="43" t="s">
        <v>71</v>
      </c>
      <c r="B29" s="43" t="s">
        <v>376</v>
      </c>
      <c r="C29" s="43" t="s">
        <v>377</v>
      </c>
      <c r="D29" s="43"/>
      <c r="E29" s="44"/>
      <c r="F29" s="44"/>
    </row>
    <row r="30" spans="1:6" ht="24" x14ac:dyDescent="0.25">
      <c r="A30" s="39" t="s">
        <v>72</v>
      </c>
      <c r="B30" s="39" t="s">
        <v>378</v>
      </c>
      <c r="C30" s="39" t="s">
        <v>379</v>
      </c>
      <c r="D30" s="39"/>
      <c r="E30" s="42"/>
      <c r="F30" s="42"/>
    </row>
    <row r="31" spans="1:6" x14ac:dyDescent="0.25">
      <c r="A31" s="43" t="s">
        <v>73</v>
      </c>
      <c r="B31" s="43" t="s">
        <v>380</v>
      </c>
      <c r="C31" s="43"/>
      <c r="D31" s="43"/>
      <c r="E31" s="44"/>
      <c r="F31" s="44"/>
    </row>
    <row r="32" spans="1:6" ht="36" x14ac:dyDescent="0.25">
      <c r="A32" s="39" t="s">
        <v>74</v>
      </c>
      <c r="B32" s="39" t="s">
        <v>381</v>
      </c>
      <c r="C32" s="39" t="s">
        <v>382</v>
      </c>
      <c r="D32" s="39"/>
      <c r="E32" s="42"/>
      <c r="F32" s="42"/>
    </row>
    <row r="33" spans="1:6" x14ac:dyDescent="0.25">
      <c r="A33" s="43" t="s">
        <v>75</v>
      </c>
      <c r="B33" s="43" t="s">
        <v>383</v>
      </c>
      <c r="C33" s="43" t="s">
        <v>384</v>
      </c>
      <c r="D33" s="43"/>
      <c r="E33" s="44"/>
      <c r="F33" s="44"/>
    </row>
    <row r="34" spans="1:6" x14ac:dyDescent="0.25">
      <c r="A34" s="39" t="s">
        <v>76</v>
      </c>
      <c r="B34" s="39" t="s">
        <v>385</v>
      </c>
      <c r="C34" s="39" t="s">
        <v>360</v>
      </c>
      <c r="D34" s="39"/>
      <c r="E34" s="42"/>
      <c r="F34" s="42"/>
    </row>
    <row r="35" spans="1:6" x14ac:dyDescent="0.25">
      <c r="A35" s="43" t="s">
        <v>77</v>
      </c>
      <c r="B35" s="43" t="s">
        <v>386</v>
      </c>
      <c r="C35" s="43" t="s">
        <v>360</v>
      </c>
      <c r="D35" s="43"/>
      <c r="E35" s="44"/>
      <c r="F35" s="44"/>
    </row>
    <row r="36" spans="1:6" x14ac:dyDescent="0.25">
      <c r="A36" s="39" t="s">
        <v>78</v>
      </c>
      <c r="B36" s="39" t="s">
        <v>387</v>
      </c>
      <c r="C36" s="39" t="s">
        <v>360</v>
      </c>
      <c r="D36" s="39"/>
      <c r="E36" s="42"/>
      <c r="F36" s="42"/>
    </row>
    <row r="37" spans="1:6" x14ac:dyDescent="0.25">
      <c r="A37" s="43" t="s">
        <v>79</v>
      </c>
      <c r="B37" s="43" t="s">
        <v>388</v>
      </c>
      <c r="C37" s="43" t="s">
        <v>360</v>
      </c>
      <c r="D37" s="43"/>
      <c r="E37" s="44"/>
      <c r="F37" s="44"/>
    </row>
    <row r="38" spans="1:6" ht="24" x14ac:dyDescent="0.25">
      <c r="A38" s="39" t="s">
        <v>80</v>
      </c>
      <c r="B38" s="39" t="s">
        <v>389</v>
      </c>
      <c r="C38" s="39" t="s">
        <v>360</v>
      </c>
      <c r="D38" s="39"/>
      <c r="E38" s="42"/>
      <c r="F38" s="42"/>
    </row>
    <row r="39" spans="1:6" x14ac:dyDescent="0.25">
      <c r="A39" s="43" t="s">
        <v>81</v>
      </c>
      <c r="B39" s="43" t="s">
        <v>390</v>
      </c>
      <c r="C39" s="43" t="s">
        <v>360</v>
      </c>
      <c r="D39" s="43"/>
      <c r="E39" s="44"/>
      <c r="F39" s="44"/>
    </row>
    <row r="40" spans="1:6" x14ac:dyDescent="0.25">
      <c r="A40" s="39" t="s">
        <v>82</v>
      </c>
      <c r="B40" s="39" t="s">
        <v>391</v>
      </c>
      <c r="C40" s="39" t="s">
        <v>360</v>
      </c>
      <c r="D40" s="39"/>
      <c r="E40" s="42"/>
      <c r="F40" s="42"/>
    </row>
    <row r="41" spans="1:6" x14ac:dyDescent="0.25">
      <c r="A41" s="43" t="s">
        <v>83</v>
      </c>
      <c r="B41" s="43" t="s">
        <v>392</v>
      </c>
      <c r="C41" s="43" t="s">
        <v>360</v>
      </c>
      <c r="D41" s="43"/>
      <c r="E41" s="44"/>
      <c r="F41" s="44"/>
    </row>
    <row r="42" spans="1:6" x14ac:dyDescent="0.25">
      <c r="A42" s="39" t="s">
        <v>84</v>
      </c>
      <c r="B42" s="39" t="s">
        <v>393</v>
      </c>
      <c r="C42" s="39" t="s">
        <v>360</v>
      </c>
      <c r="D42" s="39"/>
      <c r="E42" s="42"/>
      <c r="F42" s="42"/>
    </row>
    <row r="43" spans="1:6" ht="96" x14ac:dyDescent="0.25">
      <c r="A43" s="43" t="s">
        <v>85</v>
      </c>
      <c r="B43" s="43" t="s">
        <v>152</v>
      </c>
      <c r="C43" s="43" t="s">
        <v>394</v>
      </c>
      <c r="D43" s="43"/>
      <c r="E43" s="44"/>
      <c r="F43" s="44"/>
    </row>
    <row r="45" spans="1:6" x14ac:dyDescent="0.25">
      <c r="A45" s="94" t="s">
        <v>130</v>
      </c>
      <c r="B45" s="94"/>
      <c r="C45" s="94"/>
      <c r="D45" s="94"/>
      <c r="E45" s="94" t="s">
        <v>131</v>
      </c>
      <c r="F45" s="94"/>
    </row>
  </sheetData>
  <sheetProtection algorithmName="SHA-512" hashValue="a3g0Q1UPm41iQBUZa1Uom0W1tpryU3njzBUwYjSt03JkFwI/mWB4hKt/ls5E9W2c5cVAz86EMsPDLomGuvSw2g==" saltValue="fyQrqbH1+U7aAVCwq7ztdA==" spinCount="100000" sheet="1" objects="1" scenarios="1"/>
  <mergeCells count="16">
    <mergeCell ref="A45:D45"/>
    <mergeCell ref="E45:F45"/>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10"/>
  <dimension ref="A1:F71"/>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Summary!A109</f>
        <v>108</v>
      </c>
      <c r="B3" s="10" t="str">
        <f>Summary!B109</f>
        <v>MLB20002</v>
      </c>
      <c r="C3" s="10">
        <f>Summary!D109</f>
        <v>0</v>
      </c>
      <c r="D3" s="98" t="str">
        <f>Summary!C109</f>
        <v>ANALYZER AUTOMATED BLOOD GAS PH</v>
      </c>
      <c r="E3" s="98"/>
      <c r="F3" s="85">
        <f>Summary!K109</f>
        <v>0</v>
      </c>
    </row>
    <row r="4" spans="1:6" ht="37.15" customHeight="1" x14ac:dyDescent="0.25">
      <c r="A4" s="81" t="s">
        <v>26</v>
      </c>
      <c r="B4" s="95" t="s">
        <v>40</v>
      </c>
      <c r="C4" s="95"/>
      <c r="D4" s="81" t="s">
        <v>41</v>
      </c>
      <c r="E4" s="81" t="s">
        <v>22</v>
      </c>
      <c r="F4" s="81" t="s">
        <v>42</v>
      </c>
    </row>
    <row r="5" spans="1:6" ht="27" customHeight="1" x14ac:dyDescent="0.25">
      <c r="A5" s="46">
        <f>Summary!M109</f>
        <v>0</v>
      </c>
      <c r="B5" s="98">
        <f>Summary!G109</f>
        <v>0</v>
      </c>
      <c r="C5" s="98"/>
      <c r="D5" s="46">
        <f>Summary!P109</f>
        <v>0</v>
      </c>
      <c r="E5" s="85">
        <f>Summary!I109</f>
        <v>0</v>
      </c>
      <c r="F5" s="85">
        <f>Summary!J109</f>
        <v>0</v>
      </c>
    </row>
    <row r="6" spans="1:6" ht="24.75" customHeight="1" x14ac:dyDescent="0.25">
      <c r="A6" s="81" t="s">
        <v>43</v>
      </c>
      <c r="B6" s="81" t="s">
        <v>44</v>
      </c>
      <c r="C6" s="95" t="s">
        <v>45</v>
      </c>
      <c r="D6" s="95"/>
      <c r="E6" s="99" t="s">
        <v>30</v>
      </c>
      <c r="F6" s="100"/>
    </row>
    <row r="7" spans="1:6" ht="27" customHeight="1" x14ac:dyDescent="0.25">
      <c r="A7" s="45">
        <f>Summary!L109</f>
        <v>0</v>
      </c>
      <c r="B7" s="83">
        <f>Summary!N109</f>
        <v>0</v>
      </c>
      <c r="C7" s="108">
        <f>Summary!O109</f>
        <v>0</v>
      </c>
      <c r="D7" s="98"/>
      <c r="E7" s="101">
        <f>Summary!Q109</f>
        <v>0</v>
      </c>
      <c r="F7" s="102"/>
    </row>
    <row r="8" spans="1:6" ht="33.6" customHeight="1" x14ac:dyDescent="0.25">
      <c r="A8" s="95" t="s">
        <v>144</v>
      </c>
      <c r="B8" s="95"/>
      <c r="C8" s="37">
        <f>Summary!S109</f>
        <v>0</v>
      </c>
      <c r="D8" s="95" t="s">
        <v>32</v>
      </c>
      <c r="E8" s="95"/>
      <c r="F8" s="84">
        <f>Summary!T109</f>
        <v>0</v>
      </c>
    </row>
    <row r="9" spans="1:6" ht="38.25" customHeight="1" x14ac:dyDescent="0.25">
      <c r="A9" s="103" t="s">
        <v>31</v>
      </c>
      <c r="B9" s="104"/>
      <c r="C9" s="105">
        <f>Summary!R109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108" x14ac:dyDescent="0.25">
      <c r="A12" s="39" t="s">
        <v>53</v>
      </c>
      <c r="B12" s="79" t="s">
        <v>3692</v>
      </c>
      <c r="C12" s="79"/>
      <c r="D12" s="39"/>
      <c r="E12" s="42"/>
      <c r="F12" s="42"/>
    </row>
    <row r="13" spans="1:6" ht="144" x14ac:dyDescent="0.25">
      <c r="A13" s="43" t="s">
        <v>55</v>
      </c>
      <c r="B13" s="43" t="s">
        <v>3693</v>
      </c>
      <c r="C13" s="43"/>
      <c r="D13" s="43"/>
      <c r="E13" s="44"/>
      <c r="F13" s="44"/>
    </row>
    <row r="14" spans="1:6" ht="72" x14ac:dyDescent="0.25">
      <c r="A14" s="39" t="s">
        <v>56</v>
      </c>
      <c r="B14" s="79" t="s">
        <v>3694</v>
      </c>
      <c r="C14" s="79"/>
      <c r="D14" s="39"/>
      <c r="E14" s="42"/>
      <c r="F14" s="42"/>
    </row>
    <row r="15" spans="1:6" x14ac:dyDescent="0.25">
      <c r="A15" s="43" t="s">
        <v>57</v>
      </c>
      <c r="B15" s="43" t="s">
        <v>3695</v>
      </c>
      <c r="C15" s="43"/>
      <c r="D15" s="43"/>
      <c r="E15" s="44"/>
      <c r="F15" s="44"/>
    </row>
    <row r="16" spans="1:6" x14ac:dyDescent="0.25">
      <c r="A16" s="39" t="s">
        <v>58</v>
      </c>
      <c r="B16" s="79" t="s">
        <v>3696</v>
      </c>
      <c r="C16" s="79"/>
      <c r="D16" s="39"/>
      <c r="E16" s="42"/>
      <c r="F16" s="42"/>
    </row>
    <row r="17" spans="1:6" x14ac:dyDescent="0.25">
      <c r="A17" s="43" t="s">
        <v>59</v>
      </c>
      <c r="B17" s="43" t="s">
        <v>3697</v>
      </c>
      <c r="C17" s="43"/>
      <c r="D17" s="43"/>
      <c r="E17" s="44"/>
      <c r="F17" s="44"/>
    </row>
    <row r="18" spans="1:6" ht="24" x14ac:dyDescent="0.25">
      <c r="A18" s="39" t="s">
        <v>60</v>
      </c>
      <c r="B18" s="79" t="s">
        <v>3698</v>
      </c>
      <c r="C18" s="79"/>
      <c r="D18" s="39"/>
      <c r="E18" s="42"/>
      <c r="F18" s="42"/>
    </row>
    <row r="19" spans="1:6" ht="72" x14ac:dyDescent="0.25">
      <c r="A19" s="43" t="s">
        <v>61</v>
      </c>
      <c r="B19" s="43" t="s">
        <v>3699</v>
      </c>
      <c r="C19" s="43"/>
      <c r="D19" s="43"/>
      <c r="E19" s="44"/>
      <c r="F19" s="44"/>
    </row>
    <row r="20" spans="1:6" ht="24" x14ac:dyDescent="0.25">
      <c r="A20" s="39" t="s">
        <v>62</v>
      </c>
      <c r="B20" s="79" t="s">
        <v>3700</v>
      </c>
      <c r="C20" s="79"/>
      <c r="D20" s="39"/>
      <c r="E20" s="42"/>
      <c r="F20" s="42"/>
    </row>
    <row r="21" spans="1:6" ht="36" x14ac:dyDescent="0.25">
      <c r="A21" s="43" t="s">
        <v>63</v>
      </c>
      <c r="B21" s="43" t="s">
        <v>3701</v>
      </c>
      <c r="C21" s="43"/>
      <c r="D21" s="43"/>
      <c r="E21" s="44"/>
      <c r="F21" s="44"/>
    </row>
    <row r="22" spans="1:6" ht="24" x14ac:dyDescent="0.25">
      <c r="A22" s="39" t="s">
        <v>64</v>
      </c>
      <c r="B22" s="79" t="s">
        <v>3702</v>
      </c>
      <c r="C22" s="79"/>
      <c r="D22" s="39"/>
      <c r="E22" s="42"/>
      <c r="F22" s="42"/>
    </row>
    <row r="23" spans="1:6" ht="48" x14ac:dyDescent="0.25">
      <c r="A23" s="43" t="s">
        <v>65</v>
      </c>
      <c r="B23" s="43" t="s">
        <v>3703</v>
      </c>
      <c r="C23" s="43"/>
      <c r="D23" s="43"/>
      <c r="E23" s="44"/>
      <c r="F23" s="44"/>
    </row>
    <row r="24" spans="1:6" ht="36" x14ac:dyDescent="0.25">
      <c r="A24" s="39" t="s">
        <v>66</v>
      </c>
      <c r="B24" s="79" t="s">
        <v>3704</v>
      </c>
      <c r="C24" s="79"/>
      <c r="D24" s="39"/>
      <c r="E24" s="42"/>
      <c r="F24" s="42"/>
    </row>
    <row r="25" spans="1:6" ht="24" x14ac:dyDescent="0.25">
      <c r="A25" s="43" t="s">
        <v>67</v>
      </c>
      <c r="B25" s="43" t="s">
        <v>3705</v>
      </c>
      <c r="C25" s="43"/>
      <c r="D25" s="43"/>
      <c r="E25" s="44"/>
      <c r="F25" s="44"/>
    </row>
    <row r="26" spans="1:6" ht="36" x14ac:dyDescent="0.25">
      <c r="A26" s="39" t="s">
        <v>68</v>
      </c>
      <c r="B26" s="79" t="s">
        <v>3706</v>
      </c>
      <c r="C26" s="79"/>
      <c r="D26" s="39"/>
      <c r="E26" s="42"/>
      <c r="F26" s="42"/>
    </row>
    <row r="27" spans="1:6" ht="24" x14ac:dyDescent="0.25">
      <c r="A27" s="43" t="s">
        <v>69</v>
      </c>
      <c r="B27" s="43" t="s">
        <v>3707</v>
      </c>
      <c r="C27" s="43"/>
      <c r="D27" s="43"/>
      <c r="E27" s="44"/>
      <c r="F27" s="44"/>
    </row>
    <row r="28" spans="1:6" ht="36" x14ac:dyDescent="0.25">
      <c r="A28" s="39" t="s">
        <v>70</v>
      </c>
      <c r="B28" s="79" t="s">
        <v>3708</v>
      </c>
      <c r="C28" s="79"/>
      <c r="D28" s="39"/>
      <c r="E28" s="42"/>
      <c r="F28" s="42"/>
    </row>
    <row r="29" spans="1:6" ht="36" x14ac:dyDescent="0.25">
      <c r="A29" s="43" t="s">
        <v>71</v>
      </c>
      <c r="B29" s="43" t="s">
        <v>3709</v>
      </c>
      <c r="C29" s="43"/>
      <c r="D29" s="43"/>
      <c r="E29" s="44"/>
      <c r="F29" s="44"/>
    </row>
    <row r="30" spans="1:6" ht="36" x14ac:dyDescent="0.25">
      <c r="A30" s="39" t="s">
        <v>72</v>
      </c>
      <c r="B30" s="79" t="s">
        <v>3710</v>
      </c>
      <c r="C30" s="79"/>
      <c r="D30" s="39"/>
      <c r="E30" s="42"/>
      <c r="F30" s="42"/>
    </row>
    <row r="31" spans="1:6" ht="60" x14ac:dyDescent="0.25">
      <c r="A31" s="43" t="s">
        <v>73</v>
      </c>
      <c r="B31" s="43" t="s">
        <v>3711</v>
      </c>
      <c r="C31" s="43"/>
      <c r="D31" s="43"/>
      <c r="E31" s="44"/>
      <c r="F31" s="44"/>
    </row>
    <row r="32" spans="1:6" x14ac:dyDescent="0.25">
      <c r="A32" s="39" t="s">
        <v>74</v>
      </c>
      <c r="B32" s="79" t="s">
        <v>3712</v>
      </c>
      <c r="C32" s="79"/>
      <c r="D32" s="39"/>
      <c r="E32" s="42"/>
      <c r="F32" s="42"/>
    </row>
    <row r="33" spans="1:6" x14ac:dyDescent="0.25">
      <c r="A33" s="43" t="s">
        <v>75</v>
      </c>
      <c r="B33" s="43" t="s">
        <v>3713</v>
      </c>
      <c r="C33" s="43"/>
      <c r="D33" s="43"/>
      <c r="E33" s="44"/>
      <c r="F33" s="44"/>
    </row>
    <row r="34" spans="1:6" x14ac:dyDescent="0.25">
      <c r="A34" s="39" t="s">
        <v>76</v>
      </c>
      <c r="B34" s="79" t="s">
        <v>3714</v>
      </c>
      <c r="C34" s="79"/>
      <c r="D34" s="39"/>
      <c r="E34" s="42"/>
      <c r="F34" s="42"/>
    </row>
    <row r="35" spans="1:6" x14ac:dyDescent="0.25">
      <c r="A35" s="43" t="s">
        <v>77</v>
      </c>
      <c r="B35" s="43" t="s">
        <v>3715</v>
      </c>
      <c r="C35" s="43"/>
      <c r="D35" s="43"/>
      <c r="E35" s="44"/>
      <c r="F35" s="44"/>
    </row>
    <row r="36" spans="1:6" ht="36" x14ac:dyDescent="0.25">
      <c r="A36" s="39" t="s">
        <v>78</v>
      </c>
      <c r="B36" s="79" t="s">
        <v>3716</v>
      </c>
      <c r="C36" s="79"/>
      <c r="D36" s="39"/>
      <c r="E36" s="42"/>
      <c r="F36" s="42"/>
    </row>
    <row r="37" spans="1:6" ht="36" x14ac:dyDescent="0.25">
      <c r="A37" s="43" t="s">
        <v>79</v>
      </c>
      <c r="B37" s="43" t="s">
        <v>3717</v>
      </c>
      <c r="C37" s="43"/>
      <c r="D37" s="43"/>
      <c r="E37" s="44"/>
      <c r="F37" s="44"/>
    </row>
    <row r="38" spans="1:6" x14ac:dyDescent="0.25">
      <c r="A38" s="39" t="s">
        <v>80</v>
      </c>
      <c r="B38" s="79" t="s">
        <v>3718</v>
      </c>
      <c r="C38" s="79"/>
      <c r="D38" s="39"/>
      <c r="E38" s="42"/>
      <c r="F38" s="42"/>
    </row>
    <row r="39" spans="1:6" x14ac:dyDescent="0.25">
      <c r="A39" s="43" t="s">
        <v>81</v>
      </c>
      <c r="B39" s="43" t="s">
        <v>3719</v>
      </c>
      <c r="C39" s="43"/>
      <c r="D39" s="43"/>
      <c r="E39" s="44"/>
      <c r="F39" s="44"/>
    </row>
    <row r="40" spans="1:6" ht="48" x14ac:dyDescent="0.25">
      <c r="A40" s="39" t="s">
        <v>82</v>
      </c>
      <c r="B40" s="79" t="s">
        <v>3720</v>
      </c>
      <c r="C40" s="79"/>
      <c r="D40" s="39"/>
      <c r="E40" s="42"/>
      <c r="F40" s="42"/>
    </row>
    <row r="41" spans="1:6" ht="24" x14ac:dyDescent="0.25">
      <c r="A41" s="43" t="s">
        <v>83</v>
      </c>
      <c r="B41" s="43" t="s">
        <v>3721</v>
      </c>
      <c r="C41" s="43"/>
      <c r="D41" s="43"/>
      <c r="E41" s="44"/>
      <c r="F41" s="44"/>
    </row>
    <row r="42" spans="1:6" x14ac:dyDescent="0.25">
      <c r="A42" s="39" t="s">
        <v>84</v>
      </c>
      <c r="B42" s="79" t="s">
        <v>3722</v>
      </c>
      <c r="C42" s="79"/>
      <c r="D42" s="39"/>
      <c r="E42" s="42"/>
      <c r="F42" s="42"/>
    </row>
    <row r="43" spans="1:6" x14ac:dyDescent="0.25">
      <c r="A43" s="43" t="s">
        <v>85</v>
      </c>
      <c r="B43" s="43" t="s">
        <v>3723</v>
      </c>
      <c r="C43" s="43"/>
      <c r="D43" s="43"/>
      <c r="E43" s="44"/>
      <c r="F43" s="44"/>
    </row>
    <row r="44" spans="1:6" x14ac:dyDescent="0.25">
      <c r="A44" s="39" t="s">
        <v>86</v>
      </c>
      <c r="B44" s="79" t="s">
        <v>2844</v>
      </c>
      <c r="C44" s="79"/>
      <c r="D44" s="39"/>
      <c r="E44" s="42"/>
      <c r="F44" s="42"/>
    </row>
    <row r="45" spans="1:6" ht="36" x14ac:dyDescent="0.25">
      <c r="A45" s="43" t="s">
        <v>87</v>
      </c>
      <c r="B45" s="43" t="s">
        <v>3724</v>
      </c>
      <c r="C45" s="43"/>
      <c r="D45" s="43"/>
      <c r="E45" s="44"/>
      <c r="F45" s="44"/>
    </row>
    <row r="46" spans="1:6" ht="48" x14ac:dyDescent="0.25">
      <c r="A46" s="39" t="s">
        <v>88</v>
      </c>
      <c r="B46" s="79" t="s">
        <v>3725</v>
      </c>
      <c r="C46" s="79"/>
      <c r="D46" s="39"/>
      <c r="E46" s="42"/>
      <c r="F46" s="42"/>
    </row>
    <row r="47" spans="1:6" ht="48" x14ac:dyDescent="0.25">
      <c r="A47" s="43" t="s">
        <v>89</v>
      </c>
      <c r="B47" s="43" t="s">
        <v>3726</v>
      </c>
      <c r="C47" s="43"/>
      <c r="D47" s="43"/>
      <c r="E47" s="44"/>
      <c r="F47" s="44"/>
    </row>
    <row r="48" spans="1:6" ht="48" x14ac:dyDescent="0.25">
      <c r="A48" s="39" t="s">
        <v>90</v>
      </c>
      <c r="B48" s="79" t="s">
        <v>3727</v>
      </c>
      <c r="C48" s="79"/>
      <c r="D48" s="39"/>
      <c r="E48" s="42"/>
      <c r="F48" s="42"/>
    </row>
    <row r="49" spans="1:6" ht="36" x14ac:dyDescent="0.25">
      <c r="A49" s="43" t="s">
        <v>91</v>
      </c>
      <c r="B49" s="43" t="s">
        <v>3728</v>
      </c>
      <c r="C49" s="43"/>
      <c r="D49" s="43"/>
      <c r="E49" s="44"/>
      <c r="F49" s="44"/>
    </row>
    <row r="50" spans="1:6" ht="60" x14ac:dyDescent="0.25">
      <c r="A50" s="39" t="s">
        <v>92</v>
      </c>
      <c r="B50" s="79" t="s">
        <v>3729</v>
      </c>
      <c r="C50" s="79"/>
      <c r="D50" s="39"/>
      <c r="E50" s="42"/>
      <c r="F50" s="42"/>
    </row>
    <row r="51" spans="1:6" ht="72" x14ac:dyDescent="0.25">
      <c r="A51" s="43" t="s">
        <v>93</v>
      </c>
      <c r="B51" s="43" t="s">
        <v>3730</v>
      </c>
      <c r="C51" s="43"/>
      <c r="D51" s="43"/>
      <c r="E51" s="44"/>
      <c r="F51" s="44"/>
    </row>
    <row r="52" spans="1:6" ht="24" x14ac:dyDescent="0.25">
      <c r="A52" s="39" t="s">
        <v>94</v>
      </c>
      <c r="B52" s="79" t="s">
        <v>3731</v>
      </c>
      <c r="C52" s="79"/>
      <c r="D52" s="39"/>
      <c r="E52" s="42"/>
      <c r="F52" s="42"/>
    </row>
    <row r="53" spans="1:6" ht="84" x14ac:dyDescent="0.25">
      <c r="A53" s="43" t="s">
        <v>95</v>
      </c>
      <c r="B53" s="43" t="s">
        <v>3732</v>
      </c>
      <c r="C53" s="43"/>
      <c r="D53" s="43"/>
      <c r="E53" s="44"/>
      <c r="F53" s="44"/>
    </row>
    <row r="54" spans="1:6" ht="48" x14ac:dyDescent="0.25">
      <c r="A54" s="39" t="s">
        <v>96</v>
      </c>
      <c r="B54" s="79" t="s">
        <v>3733</v>
      </c>
      <c r="C54" s="79"/>
      <c r="D54" s="39"/>
      <c r="E54" s="42"/>
      <c r="F54" s="42"/>
    </row>
    <row r="55" spans="1:6" ht="36" x14ac:dyDescent="0.25">
      <c r="A55" s="43" t="s">
        <v>97</v>
      </c>
      <c r="B55" s="43" t="s">
        <v>3734</v>
      </c>
      <c r="C55" s="43"/>
      <c r="D55" s="43"/>
      <c r="E55" s="44"/>
      <c r="F55" s="44"/>
    </row>
    <row r="56" spans="1:6" ht="60" x14ac:dyDescent="0.25">
      <c r="A56" s="39" t="s">
        <v>98</v>
      </c>
      <c r="B56" s="79" t="s">
        <v>3735</v>
      </c>
      <c r="C56" s="79"/>
      <c r="D56" s="39"/>
      <c r="E56" s="42"/>
      <c r="F56" s="42"/>
    </row>
    <row r="57" spans="1:6" ht="96" x14ac:dyDescent="0.25">
      <c r="A57" s="43" t="s">
        <v>99</v>
      </c>
      <c r="B57" s="43" t="s">
        <v>3736</v>
      </c>
      <c r="C57" s="43"/>
      <c r="D57" s="43"/>
      <c r="E57" s="44"/>
      <c r="F57" s="44"/>
    </row>
    <row r="58" spans="1:6" ht="72" x14ac:dyDescent="0.25">
      <c r="A58" s="39" t="s">
        <v>100</v>
      </c>
      <c r="B58" s="79" t="s">
        <v>3737</v>
      </c>
      <c r="C58" s="79"/>
      <c r="D58" s="39"/>
      <c r="E58" s="42"/>
      <c r="F58" s="42"/>
    </row>
    <row r="59" spans="1:6" x14ac:dyDescent="0.25">
      <c r="A59" s="43" t="s">
        <v>101</v>
      </c>
      <c r="B59" s="43" t="s">
        <v>3738</v>
      </c>
      <c r="C59" s="43"/>
      <c r="D59" s="43"/>
      <c r="E59" s="44"/>
      <c r="F59" s="44"/>
    </row>
    <row r="60" spans="1:6" x14ac:dyDescent="0.25">
      <c r="A60" s="39" t="s">
        <v>102</v>
      </c>
      <c r="B60" s="79" t="s">
        <v>3739</v>
      </c>
      <c r="C60" s="79"/>
      <c r="D60" s="39"/>
      <c r="E60" s="42"/>
      <c r="F60" s="42"/>
    </row>
    <row r="61" spans="1:6" x14ac:dyDescent="0.25">
      <c r="A61" s="43" t="s">
        <v>103</v>
      </c>
      <c r="B61" s="43" t="s">
        <v>3740</v>
      </c>
      <c r="C61" s="43"/>
      <c r="D61" s="43"/>
      <c r="E61" s="44"/>
      <c r="F61" s="44"/>
    </row>
    <row r="62" spans="1:6" ht="24" x14ac:dyDescent="0.25">
      <c r="A62" s="39" t="s">
        <v>104</v>
      </c>
      <c r="B62" s="79" t="s">
        <v>3741</v>
      </c>
      <c r="C62" s="79"/>
      <c r="D62" s="39"/>
      <c r="E62" s="42"/>
      <c r="F62" s="42"/>
    </row>
    <row r="63" spans="1:6" ht="36" x14ac:dyDescent="0.25">
      <c r="A63" s="43" t="s">
        <v>105</v>
      </c>
      <c r="B63" s="43" t="s">
        <v>3653</v>
      </c>
      <c r="C63" s="43"/>
      <c r="D63" s="43"/>
      <c r="E63" s="44"/>
      <c r="F63" s="44"/>
    </row>
    <row r="64" spans="1:6" ht="36" x14ac:dyDescent="0.25">
      <c r="A64" s="39" t="s">
        <v>106</v>
      </c>
      <c r="B64" s="79" t="s">
        <v>530</v>
      </c>
      <c r="C64" s="79"/>
      <c r="D64" s="39"/>
      <c r="E64" s="42"/>
      <c r="F64" s="42"/>
    </row>
    <row r="65" spans="1:6" ht="72" x14ac:dyDescent="0.25">
      <c r="A65" s="43" t="s">
        <v>107</v>
      </c>
      <c r="B65" s="43" t="s">
        <v>1842</v>
      </c>
      <c r="C65" s="43"/>
      <c r="D65" s="43"/>
      <c r="E65" s="44"/>
      <c r="F65" s="44"/>
    </row>
    <row r="66" spans="1:6" ht="96" x14ac:dyDescent="0.25">
      <c r="A66" s="39" t="s">
        <v>108</v>
      </c>
      <c r="B66" s="79" t="s">
        <v>531</v>
      </c>
      <c r="C66" s="79"/>
      <c r="D66" s="39"/>
      <c r="E66" s="42"/>
      <c r="F66" s="42"/>
    </row>
    <row r="67" spans="1:6" ht="84" x14ac:dyDescent="0.25">
      <c r="A67" s="43" t="s">
        <v>109</v>
      </c>
      <c r="B67" s="43" t="s">
        <v>1843</v>
      </c>
      <c r="C67" s="43"/>
      <c r="D67" s="43"/>
      <c r="E67" s="44"/>
      <c r="F67" s="44"/>
    </row>
    <row r="68" spans="1:6" ht="72" x14ac:dyDescent="0.25">
      <c r="A68" s="39" t="s">
        <v>110</v>
      </c>
      <c r="B68" s="79" t="s">
        <v>532</v>
      </c>
      <c r="C68" s="79"/>
      <c r="D68" s="39"/>
      <c r="E68" s="42"/>
      <c r="F68" s="42"/>
    </row>
    <row r="69" spans="1:6" ht="132" x14ac:dyDescent="0.25">
      <c r="A69" s="43" t="s">
        <v>111</v>
      </c>
      <c r="B69" s="43" t="s">
        <v>533</v>
      </c>
      <c r="C69" s="43"/>
      <c r="D69" s="43"/>
      <c r="E69" s="44"/>
      <c r="F69" s="44"/>
    </row>
    <row r="71" spans="1:6" x14ac:dyDescent="0.25">
      <c r="A71" s="94" t="s">
        <v>130</v>
      </c>
      <c r="B71" s="94"/>
      <c r="C71" s="94"/>
      <c r="D71" s="94"/>
      <c r="E71" s="94" t="s">
        <v>131</v>
      </c>
      <c r="F71" s="94"/>
    </row>
  </sheetData>
  <sheetProtection algorithmName="SHA-512" hashValue="VvID/0EFqsoO7UjZdt2BCOIoYY3ktKFQSCsY5DsQYpFXXgZrsIWSx3qBwm6apAuRmk4br0qG6a1RU+jM8KF3zg==" saltValue="VoLHvSOgZGRw+T60Hbrt1Q==" spinCount="100000" sheet="1" objects="1" scenarios="1"/>
  <mergeCells count="16">
    <mergeCell ref="C6:D6"/>
    <mergeCell ref="E6:F6"/>
    <mergeCell ref="A1:F1"/>
    <mergeCell ref="D2:E2"/>
    <mergeCell ref="D3:E3"/>
    <mergeCell ref="B4:C4"/>
    <mergeCell ref="B5:C5"/>
    <mergeCell ref="A10:F10"/>
    <mergeCell ref="A71:D71"/>
    <mergeCell ref="E71:F71"/>
    <mergeCell ref="C7:D7"/>
    <mergeCell ref="E7:F7"/>
    <mergeCell ref="A8:B8"/>
    <mergeCell ref="D8:E8"/>
    <mergeCell ref="A9:B9"/>
    <mergeCell ref="C9:F9"/>
  </mergeCell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11"/>
  <dimension ref="A1:F120"/>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Summary!A110</f>
        <v>109</v>
      </c>
      <c r="B3" s="10" t="str">
        <f>Summary!B110</f>
        <v>MMI110012</v>
      </c>
      <c r="C3" s="10">
        <f>Summary!D110</f>
        <v>0</v>
      </c>
      <c r="D3" s="98" t="str">
        <f>Summary!C110</f>
        <v>X-RAY DIGITAL MOBILE</v>
      </c>
      <c r="E3" s="98"/>
      <c r="F3" s="85">
        <f>Summary!K110</f>
        <v>0</v>
      </c>
    </row>
    <row r="4" spans="1:6" ht="37.15" customHeight="1" x14ac:dyDescent="0.25">
      <c r="A4" s="81" t="s">
        <v>26</v>
      </c>
      <c r="B4" s="95" t="s">
        <v>40</v>
      </c>
      <c r="C4" s="95"/>
      <c r="D4" s="81" t="s">
        <v>41</v>
      </c>
      <c r="E4" s="81" t="s">
        <v>22</v>
      </c>
      <c r="F4" s="81" t="s">
        <v>42</v>
      </c>
    </row>
    <row r="5" spans="1:6" ht="27" customHeight="1" x14ac:dyDescent="0.25">
      <c r="A5" s="46">
        <f>Summary!M110</f>
        <v>0</v>
      </c>
      <c r="B5" s="98">
        <f>Summary!G110</f>
        <v>0</v>
      </c>
      <c r="C5" s="98"/>
      <c r="D5" s="46">
        <f>Summary!P110</f>
        <v>0</v>
      </c>
      <c r="E5" s="85">
        <f>Summary!I110</f>
        <v>0</v>
      </c>
      <c r="F5" s="85">
        <f>Summary!J110</f>
        <v>0</v>
      </c>
    </row>
    <row r="6" spans="1:6" ht="24.75" customHeight="1" x14ac:dyDescent="0.25">
      <c r="A6" s="81" t="s">
        <v>43</v>
      </c>
      <c r="B6" s="81" t="s">
        <v>44</v>
      </c>
      <c r="C6" s="95" t="s">
        <v>45</v>
      </c>
      <c r="D6" s="95"/>
      <c r="E6" s="99" t="s">
        <v>30</v>
      </c>
      <c r="F6" s="100"/>
    </row>
    <row r="7" spans="1:6" ht="27" customHeight="1" x14ac:dyDescent="0.25">
      <c r="A7" s="45">
        <f>Summary!L110</f>
        <v>0</v>
      </c>
      <c r="B7" s="83">
        <f>Summary!N110</f>
        <v>0</v>
      </c>
      <c r="C7" s="108">
        <f>Summary!O110</f>
        <v>0</v>
      </c>
      <c r="D7" s="98"/>
      <c r="E7" s="101">
        <f>Summary!Q110</f>
        <v>0</v>
      </c>
      <c r="F7" s="102"/>
    </row>
    <row r="8" spans="1:6" ht="33.6" customHeight="1" x14ac:dyDescent="0.25">
      <c r="A8" s="95" t="s">
        <v>144</v>
      </c>
      <c r="B8" s="95"/>
      <c r="C8" s="37">
        <f>Summary!S110</f>
        <v>0</v>
      </c>
      <c r="D8" s="95" t="s">
        <v>32</v>
      </c>
      <c r="E8" s="95"/>
      <c r="F8" s="84">
        <f>Summary!T110</f>
        <v>0</v>
      </c>
    </row>
    <row r="9" spans="1:6" ht="38.25" customHeight="1" x14ac:dyDescent="0.25">
      <c r="A9" s="103" t="s">
        <v>31</v>
      </c>
      <c r="B9" s="104"/>
      <c r="C9" s="105">
        <f>Summary!R110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3742</v>
      </c>
      <c r="C12" s="79"/>
      <c r="D12" s="39"/>
      <c r="E12" s="42"/>
      <c r="F12" s="42"/>
    </row>
    <row r="13" spans="1:6" ht="36" x14ac:dyDescent="0.25">
      <c r="A13" s="43" t="s">
        <v>55</v>
      </c>
      <c r="B13" s="43" t="s">
        <v>3743</v>
      </c>
      <c r="C13" s="43" t="s">
        <v>360</v>
      </c>
      <c r="D13" s="43"/>
      <c r="E13" s="44"/>
      <c r="F13" s="44"/>
    </row>
    <row r="14" spans="1:6" x14ac:dyDescent="0.25">
      <c r="A14" s="39" t="s">
        <v>56</v>
      </c>
      <c r="B14" s="79" t="s">
        <v>3744</v>
      </c>
      <c r="C14" s="79"/>
      <c r="D14" s="39"/>
      <c r="E14" s="42"/>
      <c r="F14" s="42"/>
    </row>
    <row r="15" spans="1:6" ht="24" x14ac:dyDescent="0.25">
      <c r="A15" s="43" t="s">
        <v>57</v>
      </c>
      <c r="B15" s="43" t="s">
        <v>3582</v>
      </c>
      <c r="C15" s="43" t="s">
        <v>360</v>
      </c>
      <c r="D15" s="43"/>
      <c r="E15" s="44"/>
      <c r="F15" s="44"/>
    </row>
    <row r="16" spans="1:6" ht="48" x14ac:dyDescent="0.25">
      <c r="A16" s="39" t="s">
        <v>58</v>
      </c>
      <c r="B16" s="79" t="s">
        <v>3745</v>
      </c>
      <c r="C16" s="79" t="s">
        <v>3746</v>
      </c>
      <c r="D16" s="39"/>
      <c r="E16" s="42"/>
      <c r="F16" s="42"/>
    </row>
    <row r="17" spans="1:6" ht="24" x14ac:dyDescent="0.25">
      <c r="A17" s="43" t="s">
        <v>59</v>
      </c>
      <c r="B17" s="43" t="s">
        <v>3747</v>
      </c>
      <c r="C17" s="43" t="s">
        <v>3748</v>
      </c>
      <c r="D17" s="43"/>
      <c r="E17" s="44"/>
      <c r="F17" s="44"/>
    </row>
    <row r="18" spans="1:6" ht="36" x14ac:dyDescent="0.25">
      <c r="A18" s="39" t="s">
        <v>60</v>
      </c>
      <c r="B18" s="79" t="s">
        <v>3749</v>
      </c>
      <c r="C18" s="79" t="s">
        <v>3750</v>
      </c>
      <c r="D18" s="39"/>
      <c r="E18" s="42"/>
      <c r="F18" s="42"/>
    </row>
    <row r="19" spans="1:6" x14ac:dyDescent="0.25">
      <c r="A19" s="43" t="s">
        <v>61</v>
      </c>
      <c r="B19" s="43" t="s">
        <v>3751</v>
      </c>
      <c r="C19" s="43" t="s">
        <v>360</v>
      </c>
      <c r="D19" s="43"/>
      <c r="E19" s="44"/>
      <c r="F19" s="44"/>
    </row>
    <row r="20" spans="1:6" ht="24" x14ac:dyDescent="0.25">
      <c r="A20" s="39" t="s">
        <v>62</v>
      </c>
      <c r="B20" s="79" t="s">
        <v>3752</v>
      </c>
      <c r="C20" s="79" t="s">
        <v>3753</v>
      </c>
      <c r="D20" s="39"/>
      <c r="E20" s="42"/>
      <c r="F20" s="42"/>
    </row>
    <row r="21" spans="1:6" ht="96" x14ac:dyDescent="0.25">
      <c r="A21" s="43" t="s">
        <v>63</v>
      </c>
      <c r="B21" s="43" t="s">
        <v>3754</v>
      </c>
      <c r="C21" s="43" t="s">
        <v>3755</v>
      </c>
      <c r="D21" s="43"/>
      <c r="E21" s="44"/>
      <c r="F21" s="44"/>
    </row>
    <row r="22" spans="1:6" ht="24" x14ac:dyDescent="0.25">
      <c r="A22" s="39" t="s">
        <v>64</v>
      </c>
      <c r="B22" s="79" t="s">
        <v>3756</v>
      </c>
      <c r="C22" s="79" t="s">
        <v>3757</v>
      </c>
      <c r="D22" s="39"/>
      <c r="E22" s="42"/>
      <c r="F22" s="42"/>
    </row>
    <row r="23" spans="1:6" ht="108" x14ac:dyDescent="0.25">
      <c r="A23" s="43" t="s">
        <v>65</v>
      </c>
      <c r="B23" s="43" t="s">
        <v>3758</v>
      </c>
      <c r="C23" s="43" t="s">
        <v>3759</v>
      </c>
      <c r="D23" s="43"/>
      <c r="E23" s="44"/>
      <c r="F23" s="44"/>
    </row>
    <row r="24" spans="1:6" ht="36" x14ac:dyDescent="0.25">
      <c r="A24" s="39" t="s">
        <v>66</v>
      </c>
      <c r="B24" s="79" t="s">
        <v>604</v>
      </c>
      <c r="C24" s="79" t="s">
        <v>3760</v>
      </c>
      <c r="D24" s="39"/>
      <c r="E24" s="42"/>
      <c r="F24" s="42"/>
    </row>
    <row r="25" spans="1:6" ht="36" x14ac:dyDescent="0.25">
      <c r="A25" s="43" t="s">
        <v>67</v>
      </c>
      <c r="B25" s="43" t="s">
        <v>3761</v>
      </c>
      <c r="C25" s="43" t="s">
        <v>3762</v>
      </c>
      <c r="D25" s="43"/>
      <c r="E25" s="44"/>
      <c r="F25" s="44"/>
    </row>
    <row r="26" spans="1:6" x14ac:dyDescent="0.25">
      <c r="A26" s="39" t="s">
        <v>68</v>
      </c>
      <c r="B26" s="79" t="s">
        <v>3763</v>
      </c>
      <c r="C26" s="79" t="s">
        <v>360</v>
      </c>
      <c r="D26" s="39"/>
      <c r="E26" s="42"/>
      <c r="F26" s="42"/>
    </row>
    <row r="27" spans="1:6" ht="48" x14ac:dyDescent="0.25">
      <c r="A27" s="43" t="s">
        <v>69</v>
      </c>
      <c r="B27" s="43" t="s">
        <v>3764</v>
      </c>
      <c r="C27" s="43" t="s">
        <v>3765</v>
      </c>
      <c r="D27" s="43"/>
      <c r="E27" s="44"/>
      <c r="F27" s="44"/>
    </row>
    <row r="28" spans="1:6" ht="36" x14ac:dyDescent="0.25">
      <c r="A28" s="39" t="s">
        <v>70</v>
      </c>
      <c r="B28" s="79" t="s">
        <v>3766</v>
      </c>
      <c r="C28" s="79" t="s">
        <v>3767</v>
      </c>
      <c r="D28" s="39"/>
      <c r="E28" s="42"/>
      <c r="F28" s="42"/>
    </row>
    <row r="29" spans="1:6" ht="84" x14ac:dyDescent="0.25">
      <c r="A29" s="43" t="s">
        <v>71</v>
      </c>
      <c r="B29" s="43" t="s">
        <v>3768</v>
      </c>
      <c r="C29" s="43" t="s">
        <v>3769</v>
      </c>
      <c r="D29" s="43"/>
      <c r="E29" s="44"/>
      <c r="F29" s="44"/>
    </row>
    <row r="30" spans="1:6" ht="36" x14ac:dyDescent="0.25">
      <c r="A30" s="39" t="s">
        <v>72</v>
      </c>
      <c r="B30" s="79" t="s">
        <v>3770</v>
      </c>
      <c r="C30" s="79" t="s">
        <v>360</v>
      </c>
      <c r="D30" s="39"/>
      <c r="E30" s="42"/>
      <c r="F30" s="42"/>
    </row>
    <row r="31" spans="1:6" ht="24" x14ac:dyDescent="0.25">
      <c r="A31" s="43" t="s">
        <v>73</v>
      </c>
      <c r="B31" s="43" t="s">
        <v>3771</v>
      </c>
      <c r="C31" s="43" t="s">
        <v>3772</v>
      </c>
      <c r="D31" s="43"/>
      <c r="E31" s="44"/>
      <c r="F31" s="44"/>
    </row>
    <row r="32" spans="1:6" ht="36" x14ac:dyDescent="0.25">
      <c r="A32" s="39" t="s">
        <v>74</v>
      </c>
      <c r="B32" s="79" t="s">
        <v>3773</v>
      </c>
      <c r="C32" s="79" t="s">
        <v>360</v>
      </c>
      <c r="D32" s="39"/>
      <c r="E32" s="42"/>
      <c r="F32" s="42"/>
    </row>
    <row r="33" spans="1:6" x14ac:dyDescent="0.25">
      <c r="A33" s="43" t="s">
        <v>75</v>
      </c>
      <c r="B33" s="43" t="s">
        <v>3774</v>
      </c>
      <c r="C33" s="43" t="s">
        <v>442</v>
      </c>
      <c r="D33" s="43"/>
      <c r="E33" s="44"/>
      <c r="F33" s="44"/>
    </row>
    <row r="34" spans="1:6" ht="84" x14ac:dyDescent="0.25">
      <c r="A34" s="39" t="s">
        <v>76</v>
      </c>
      <c r="B34" s="79" t="s">
        <v>3775</v>
      </c>
      <c r="C34" s="79" t="s">
        <v>2224</v>
      </c>
      <c r="D34" s="39"/>
      <c r="E34" s="42"/>
      <c r="F34" s="42"/>
    </row>
    <row r="35" spans="1:6" x14ac:dyDescent="0.25">
      <c r="A35" s="43" t="s">
        <v>77</v>
      </c>
      <c r="B35" s="43" t="s">
        <v>3776</v>
      </c>
      <c r="C35" s="43"/>
      <c r="D35" s="43"/>
      <c r="E35" s="44"/>
      <c r="F35" s="44"/>
    </row>
    <row r="36" spans="1:6" x14ac:dyDescent="0.25">
      <c r="A36" s="39" t="s">
        <v>78</v>
      </c>
      <c r="B36" s="79" t="s">
        <v>3777</v>
      </c>
      <c r="C36" s="79" t="s">
        <v>360</v>
      </c>
      <c r="D36" s="39"/>
      <c r="E36" s="42"/>
      <c r="F36" s="42"/>
    </row>
    <row r="37" spans="1:6" ht="24" x14ac:dyDescent="0.25">
      <c r="A37" s="43" t="s">
        <v>79</v>
      </c>
      <c r="B37" s="43" t="s">
        <v>3778</v>
      </c>
      <c r="C37" s="43" t="s">
        <v>3779</v>
      </c>
      <c r="D37" s="43"/>
      <c r="E37" s="44"/>
      <c r="F37" s="44"/>
    </row>
    <row r="38" spans="1:6" ht="24" x14ac:dyDescent="0.25">
      <c r="A38" s="39" t="s">
        <v>80</v>
      </c>
      <c r="B38" s="79" t="s">
        <v>3780</v>
      </c>
      <c r="C38" s="79" t="s">
        <v>3781</v>
      </c>
      <c r="D38" s="39"/>
      <c r="E38" s="42"/>
      <c r="F38" s="42"/>
    </row>
    <row r="39" spans="1:6" ht="36" x14ac:dyDescent="0.25">
      <c r="A39" s="43" t="s">
        <v>81</v>
      </c>
      <c r="B39" s="43" t="s">
        <v>3782</v>
      </c>
      <c r="C39" s="43" t="s">
        <v>3783</v>
      </c>
      <c r="D39" s="43"/>
      <c r="E39" s="44"/>
      <c r="F39" s="44"/>
    </row>
    <row r="40" spans="1:6" ht="24" x14ac:dyDescent="0.25">
      <c r="A40" s="39" t="s">
        <v>82</v>
      </c>
      <c r="B40" s="79" t="s">
        <v>3784</v>
      </c>
      <c r="C40" s="79" t="s">
        <v>3785</v>
      </c>
      <c r="D40" s="39"/>
      <c r="E40" s="42"/>
      <c r="F40" s="42"/>
    </row>
    <row r="41" spans="1:6" ht="24" x14ac:dyDescent="0.25">
      <c r="A41" s="43" t="s">
        <v>83</v>
      </c>
      <c r="B41" s="43" t="s">
        <v>3786</v>
      </c>
      <c r="C41" s="43" t="s">
        <v>360</v>
      </c>
      <c r="D41" s="43"/>
      <c r="E41" s="44"/>
      <c r="F41" s="44"/>
    </row>
    <row r="42" spans="1:6" ht="48" x14ac:dyDescent="0.25">
      <c r="A42" s="39" t="s">
        <v>84</v>
      </c>
      <c r="B42" s="79" t="s">
        <v>3787</v>
      </c>
      <c r="C42" s="79" t="s">
        <v>360</v>
      </c>
      <c r="D42" s="39"/>
      <c r="E42" s="42"/>
      <c r="F42" s="42"/>
    </row>
    <row r="43" spans="1:6" x14ac:dyDescent="0.25">
      <c r="A43" s="43" t="s">
        <v>85</v>
      </c>
      <c r="B43" s="43" t="s">
        <v>3788</v>
      </c>
      <c r="C43" s="43" t="s">
        <v>3789</v>
      </c>
      <c r="D43" s="43"/>
      <c r="E43" s="44"/>
      <c r="F43" s="44"/>
    </row>
    <row r="44" spans="1:6" ht="24" x14ac:dyDescent="0.25">
      <c r="A44" s="39" t="s">
        <v>86</v>
      </c>
      <c r="B44" s="79" t="s">
        <v>3790</v>
      </c>
      <c r="C44" s="79" t="s">
        <v>3791</v>
      </c>
      <c r="D44" s="39"/>
      <c r="E44" s="42"/>
      <c r="F44" s="42"/>
    </row>
    <row r="45" spans="1:6" x14ac:dyDescent="0.25">
      <c r="A45" s="43" t="s">
        <v>87</v>
      </c>
      <c r="B45" s="43" t="s">
        <v>3792</v>
      </c>
      <c r="C45" s="43"/>
      <c r="D45" s="43"/>
      <c r="E45" s="44"/>
      <c r="F45" s="44"/>
    </row>
    <row r="46" spans="1:6" ht="24" x14ac:dyDescent="0.25">
      <c r="A46" s="39" t="s">
        <v>88</v>
      </c>
      <c r="B46" s="79" t="s">
        <v>3793</v>
      </c>
      <c r="C46" s="79" t="s">
        <v>360</v>
      </c>
      <c r="D46" s="39"/>
      <c r="E46" s="42"/>
      <c r="F46" s="42"/>
    </row>
    <row r="47" spans="1:6" ht="24" x14ac:dyDescent="0.25">
      <c r="A47" s="43" t="s">
        <v>89</v>
      </c>
      <c r="B47" s="43" t="s">
        <v>3794</v>
      </c>
      <c r="C47" s="43" t="s">
        <v>3785</v>
      </c>
      <c r="D47" s="43"/>
      <c r="E47" s="44"/>
      <c r="F47" s="44"/>
    </row>
    <row r="48" spans="1:6" ht="48" x14ac:dyDescent="0.25">
      <c r="A48" s="39" t="s">
        <v>90</v>
      </c>
      <c r="B48" s="79" t="s">
        <v>3795</v>
      </c>
      <c r="C48" s="79" t="s">
        <v>3796</v>
      </c>
      <c r="D48" s="39"/>
      <c r="E48" s="42"/>
      <c r="F48" s="42"/>
    </row>
    <row r="49" spans="1:6" ht="24" x14ac:dyDescent="0.25">
      <c r="A49" s="43" t="s">
        <v>91</v>
      </c>
      <c r="B49" s="43" t="s">
        <v>3797</v>
      </c>
      <c r="C49" s="43" t="s">
        <v>3798</v>
      </c>
      <c r="D49" s="43"/>
      <c r="E49" s="44"/>
      <c r="F49" s="44"/>
    </row>
    <row r="50" spans="1:6" ht="24" x14ac:dyDescent="0.25">
      <c r="A50" s="39" t="s">
        <v>92</v>
      </c>
      <c r="B50" s="79" t="s">
        <v>3799</v>
      </c>
      <c r="C50" s="79" t="s">
        <v>3800</v>
      </c>
      <c r="D50" s="39"/>
      <c r="E50" s="42"/>
      <c r="F50" s="42"/>
    </row>
    <row r="51" spans="1:6" ht="36" x14ac:dyDescent="0.25">
      <c r="A51" s="43" t="s">
        <v>93</v>
      </c>
      <c r="B51" s="43" t="s">
        <v>605</v>
      </c>
      <c r="C51" s="43" t="s">
        <v>3801</v>
      </c>
      <c r="D51" s="43"/>
      <c r="E51" s="44"/>
      <c r="F51" s="44"/>
    </row>
    <row r="52" spans="1:6" ht="48" x14ac:dyDescent="0.25">
      <c r="A52" s="39" t="s">
        <v>94</v>
      </c>
      <c r="B52" s="79" t="s">
        <v>3802</v>
      </c>
      <c r="C52" s="79" t="s">
        <v>3803</v>
      </c>
      <c r="D52" s="39"/>
      <c r="E52" s="42"/>
      <c r="F52" s="42"/>
    </row>
    <row r="53" spans="1:6" x14ac:dyDescent="0.25">
      <c r="A53" s="43" t="s">
        <v>95</v>
      </c>
      <c r="B53" s="43" t="s">
        <v>3804</v>
      </c>
      <c r="C53" s="43"/>
      <c r="D53" s="43"/>
      <c r="E53" s="44"/>
      <c r="F53" s="44"/>
    </row>
    <row r="54" spans="1:6" ht="24" x14ac:dyDescent="0.25">
      <c r="A54" s="39" t="s">
        <v>96</v>
      </c>
      <c r="B54" s="79" t="s">
        <v>547</v>
      </c>
      <c r="C54" s="79" t="s">
        <v>3805</v>
      </c>
      <c r="D54" s="39"/>
      <c r="E54" s="42"/>
      <c r="F54" s="42"/>
    </row>
    <row r="55" spans="1:6" ht="24" x14ac:dyDescent="0.25">
      <c r="A55" s="43" t="s">
        <v>97</v>
      </c>
      <c r="B55" s="43" t="s">
        <v>3806</v>
      </c>
      <c r="C55" s="43" t="s">
        <v>3807</v>
      </c>
      <c r="D55" s="43"/>
      <c r="E55" s="44"/>
      <c r="F55" s="44"/>
    </row>
    <row r="56" spans="1:6" x14ac:dyDescent="0.25">
      <c r="A56" s="39" t="s">
        <v>98</v>
      </c>
      <c r="B56" s="79" t="s">
        <v>3808</v>
      </c>
      <c r="C56" s="79" t="s">
        <v>3809</v>
      </c>
      <c r="D56" s="39"/>
      <c r="E56" s="42"/>
      <c r="F56" s="42"/>
    </row>
    <row r="57" spans="1:6" ht="24" x14ac:dyDescent="0.25">
      <c r="A57" s="43" t="s">
        <v>99</v>
      </c>
      <c r="B57" s="43" t="s">
        <v>3810</v>
      </c>
      <c r="C57" s="43" t="s">
        <v>3811</v>
      </c>
      <c r="D57" s="43"/>
      <c r="E57" s="44"/>
      <c r="F57" s="44"/>
    </row>
    <row r="58" spans="1:6" ht="48" x14ac:dyDescent="0.25">
      <c r="A58" s="39" t="s">
        <v>100</v>
      </c>
      <c r="B58" s="79" t="s">
        <v>3812</v>
      </c>
      <c r="C58" s="79" t="s">
        <v>3813</v>
      </c>
      <c r="D58" s="39"/>
      <c r="E58" s="42"/>
      <c r="F58" s="42"/>
    </row>
    <row r="59" spans="1:6" ht="24" x14ac:dyDescent="0.25">
      <c r="A59" s="43" t="s">
        <v>101</v>
      </c>
      <c r="B59" s="43" t="s">
        <v>3814</v>
      </c>
      <c r="C59" s="43"/>
      <c r="D59" s="43"/>
      <c r="E59" s="44"/>
      <c r="F59" s="44"/>
    </row>
    <row r="60" spans="1:6" x14ac:dyDescent="0.25">
      <c r="A60" s="39" t="s">
        <v>102</v>
      </c>
      <c r="B60" s="79" t="s">
        <v>3815</v>
      </c>
      <c r="C60" s="79" t="s">
        <v>360</v>
      </c>
      <c r="D60" s="39"/>
      <c r="E60" s="42"/>
      <c r="F60" s="42"/>
    </row>
    <row r="61" spans="1:6" x14ac:dyDescent="0.25">
      <c r="A61" s="43" t="s">
        <v>103</v>
      </c>
      <c r="B61" s="43" t="s">
        <v>3816</v>
      </c>
      <c r="C61" s="43" t="s">
        <v>360</v>
      </c>
      <c r="D61" s="43"/>
      <c r="E61" s="44"/>
      <c r="F61" s="44"/>
    </row>
    <row r="62" spans="1:6" ht="24" x14ac:dyDescent="0.25">
      <c r="A62" s="39" t="s">
        <v>104</v>
      </c>
      <c r="B62" s="79" t="s">
        <v>3817</v>
      </c>
      <c r="C62" s="79" t="s">
        <v>3818</v>
      </c>
      <c r="D62" s="39"/>
      <c r="E62" s="42"/>
      <c r="F62" s="42"/>
    </row>
    <row r="63" spans="1:6" ht="24" x14ac:dyDescent="0.25">
      <c r="A63" s="43" t="s">
        <v>105</v>
      </c>
      <c r="B63" s="43" t="s">
        <v>3819</v>
      </c>
      <c r="C63" s="43" t="s">
        <v>3820</v>
      </c>
      <c r="D63" s="43"/>
      <c r="E63" s="44"/>
      <c r="F63" s="44"/>
    </row>
    <row r="64" spans="1:6" ht="24" x14ac:dyDescent="0.25">
      <c r="A64" s="39" t="s">
        <v>106</v>
      </c>
      <c r="B64" s="79" t="s">
        <v>3821</v>
      </c>
      <c r="C64" s="79" t="s">
        <v>3822</v>
      </c>
      <c r="D64" s="39"/>
      <c r="E64" s="42"/>
      <c r="F64" s="42"/>
    </row>
    <row r="65" spans="1:6" ht="24" x14ac:dyDescent="0.25">
      <c r="A65" s="43" t="s">
        <v>107</v>
      </c>
      <c r="B65" s="43" t="s">
        <v>3823</v>
      </c>
      <c r="C65" s="43" t="s">
        <v>3824</v>
      </c>
      <c r="D65" s="43"/>
      <c r="E65" s="44"/>
      <c r="F65" s="44"/>
    </row>
    <row r="66" spans="1:6" ht="36" x14ac:dyDescent="0.25">
      <c r="A66" s="39" t="s">
        <v>108</v>
      </c>
      <c r="B66" s="79" t="s">
        <v>3825</v>
      </c>
      <c r="C66" s="79" t="s">
        <v>3826</v>
      </c>
      <c r="D66" s="39"/>
      <c r="E66" s="42"/>
      <c r="F66" s="42"/>
    </row>
    <row r="67" spans="1:6" ht="36" x14ac:dyDescent="0.25">
      <c r="A67" s="43" t="s">
        <v>109</v>
      </c>
      <c r="B67" s="43" t="s">
        <v>3827</v>
      </c>
      <c r="C67" s="43" t="s">
        <v>3828</v>
      </c>
      <c r="D67" s="43"/>
      <c r="E67" s="44"/>
      <c r="F67" s="44"/>
    </row>
    <row r="68" spans="1:6" ht="24" x14ac:dyDescent="0.25">
      <c r="A68" s="39" t="s">
        <v>110</v>
      </c>
      <c r="B68" s="79" t="s">
        <v>3829</v>
      </c>
      <c r="C68" s="79" t="s">
        <v>3830</v>
      </c>
      <c r="D68" s="39"/>
      <c r="E68" s="42"/>
      <c r="F68" s="42"/>
    </row>
    <row r="69" spans="1:6" ht="48" x14ac:dyDescent="0.25">
      <c r="A69" s="43" t="s">
        <v>111</v>
      </c>
      <c r="B69" s="43" t="s">
        <v>3831</v>
      </c>
      <c r="C69" s="43" t="s">
        <v>3832</v>
      </c>
      <c r="D69" s="43"/>
      <c r="E69" s="44"/>
      <c r="F69" s="44"/>
    </row>
    <row r="70" spans="1:6" ht="48" x14ac:dyDescent="0.25">
      <c r="A70" s="39" t="s">
        <v>113</v>
      </c>
      <c r="B70" s="79" t="s">
        <v>3833</v>
      </c>
      <c r="C70" s="79" t="s">
        <v>3832</v>
      </c>
      <c r="D70" s="39"/>
      <c r="E70" s="42"/>
      <c r="F70" s="42"/>
    </row>
    <row r="71" spans="1:6" ht="24" x14ac:dyDescent="0.25">
      <c r="A71" s="43" t="s">
        <v>114</v>
      </c>
      <c r="B71" s="43" t="s">
        <v>3834</v>
      </c>
      <c r="C71" s="43" t="s">
        <v>3835</v>
      </c>
      <c r="D71" s="43"/>
      <c r="E71" s="44"/>
      <c r="F71" s="44"/>
    </row>
    <row r="72" spans="1:6" ht="24" x14ac:dyDescent="0.25">
      <c r="A72" s="39" t="s">
        <v>115</v>
      </c>
      <c r="B72" s="79" t="s">
        <v>3836</v>
      </c>
      <c r="C72" s="79" t="s">
        <v>3837</v>
      </c>
      <c r="D72" s="39"/>
      <c r="E72" s="42"/>
      <c r="F72" s="42"/>
    </row>
    <row r="73" spans="1:6" ht="84" x14ac:dyDescent="0.25">
      <c r="A73" s="43" t="s">
        <v>116</v>
      </c>
      <c r="B73" s="43" t="s">
        <v>3838</v>
      </c>
      <c r="C73" s="43" t="s">
        <v>3839</v>
      </c>
      <c r="D73" s="43"/>
      <c r="E73" s="44"/>
      <c r="F73" s="44"/>
    </row>
    <row r="74" spans="1:6" ht="48" x14ac:dyDescent="0.25">
      <c r="A74" s="39" t="s">
        <v>117</v>
      </c>
      <c r="B74" s="79" t="s">
        <v>3840</v>
      </c>
      <c r="C74" s="79" t="s">
        <v>3841</v>
      </c>
      <c r="D74" s="39"/>
      <c r="E74" s="42"/>
      <c r="F74" s="42"/>
    </row>
    <row r="75" spans="1:6" ht="84" x14ac:dyDescent="0.25">
      <c r="A75" s="43" t="s">
        <v>118</v>
      </c>
      <c r="B75" s="43" t="s">
        <v>3842</v>
      </c>
      <c r="C75" s="43" t="s">
        <v>3843</v>
      </c>
      <c r="D75" s="43"/>
      <c r="E75" s="44"/>
      <c r="F75" s="44"/>
    </row>
    <row r="76" spans="1:6" ht="84" x14ac:dyDescent="0.25">
      <c r="A76" s="39" t="s">
        <v>119</v>
      </c>
      <c r="B76" s="79" t="s">
        <v>3844</v>
      </c>
      <c r="C76" s="79" t="s">
        <v>3843</v>
      </c>
      <c r="D76" s="39"/>
      <c r="E76" s="42"/>
      <c r="F76" s="42"/>
    </row>
    <row r="77" spans="1:6" ht="84" x14ac:dyDescent="0.25">
      <c r="A77" s="43" t="s">
        <v>120</v>
      </c>
      <c r="B77" s="43" t="s">
        <v>3845</v>
      </c>
      <c r="C77" s="43" t="s">
        <v>3843</v>
      </c>
      <c r="D77" s="43"/>
      <c r="E77" s="44"/>
      <c r="F77" s="44"/>
    </row>
    <row r="78" spans="1:6" ht="84" x14ac:dyDescent="0.25">
      <c r="A78" s="39" t="s">
        <v>121</v>
      </c>
      <c r="B78" s="79" t="s">
        <v>3846</v>
      </c>
      <c r="C78" s="79" t="s">
        <v>3843</v>
      </c>
      <c r="D78" s="39"/>
      <c r="E78" s="42"/>
      <c r="F78" s="42"/>
    </row>
    <row r="79" spans="1:6" ht="84" x14ac:dyDescent="0.25">
      <c r="A79" s="43" t="s">
        <v>122</v>
      </c>
      <c r="B79" s="43" t="s">
        <v>3847</v>
      </c>
      <c r="C79" s="43" t="s">
        <v>3848</v>
      </c>
      <c r="D79" s="43"/>
      <c r="E79" s="44"/>
      <c r="F79" s="44"/>
    </row>
    <row r="80" spans="1:6" ht="36" x14ac:dyDescent="0.25">
      <c r="A80" s="39" t="s">
        <v>123</v>
      </c>
      <c r="B80" s="79" t="s">
        <v>3849</v>
      </c>
      <c r="C80" s="79"/>
      <c r="D80" s="39"/>
      <c r="E80" s="42"/>
      <c r="F80" s="42"/>
    </row>
    <row r="81" spans="1:6" ht="24" x14ac:dyDescent="0.25">
      <c r="A81" s="43" t="s">
        <v>124</v>
      </c>
      <c r="B81" s="43" t="s">
        <v>3850</v>
      </c>
      <c r="C81" s="43" t="s">
        <v>3851</v>
      </c>
      <c r="D81" s="43"/>
      <c r="E81" s="44"/>
      <c r="F81" s="44"/>
    </row>
    <row r="82" spans="1:6" ht="24" x14ac:dyDescent="0.25">
      <c r="A82" s="39" t="s">
        <v>125</v>
      </c>
      <c r="B82" s="79" t="s">
        <v>3852</v>
      </c>
      <c r="C82" s="79" t="s">
        <v>3853</v>
      </c>
      <c r="D82" s="39"/>
      <c r="E82" s="42"/>
      <c r="F82" s="42"/>
    </row>
    <row r="83" spans="1:6" ht="24" x14ac:dyDescent="0.25">
      <c r="A83" s="43" t="s">
        <v>126</v>
      </c>
      <c r="B83" s="43" t="s">
        <v>3854</v>
      </c>
      <c r="C83" s="43" t="s">
        <v>3855</v>
      </c>
      <c r="D83" s="43"/>
      <c r="E83" s="44"/>
      <c r="F83" s="44"/>
    </row>
    <row r="84" spans="1:6" ht="36" x14ac:dyDescent="0.25">
      <c r="A84" s="39" t="s">
        <v>127</v>
      </c>
      <c r="B84" s="79" t="s">
        <v>3856</v>
      </c>
      <c r="C84" s="79" t="s">
        <v>3857</v>
      </c>
      <c r="D84" s="39"/>
      <c r="E84" s="42"/>
      <c r="F84" s="42"/>
    </row>
    <row r="85" spans="1:6" ht="24" x14ac:dyDescent="0.25">
      <c r="A85" s="43" t="s">
        <v>128</v>
      </c>
      <c r="B85" s="43" t="s">
        <v>3858</v>
      </c>
      <c r="C85" s="43" t="s">
        <v>360</v>
      </c>
      <c r="D85" s="43"/>
      <c r="E85" s="44"/>
      <c r="F85" s="44"/>
    </row>
    <row r="86" spans="1:6" ht="24" x14ac:dyDescent="0.25">
      <c r="A86" s="39" t="s">
        <v>129</v>
      </c>
      <c r="B86" s="79" t="s">
        <v>3859</v>
      </c>
      <c r="C86" s="79"/>
      <c r="D86" s="39"/>
      <c r="E86" s="42"/>
      <c r="F86" s="42"/>
    </row>
    <row r="87" spans="1:6" ht="24" x14ac:dyDescent="0.25">
      <c r="A87" s="43" t="s">
        <v>132</v>
      </c>
      <c r="B87" s="43" t="s">
        <v>3860</v>
      </c>
      <c r="C87" s="43" t="s">
        <v>360</v>
      </c>
      <c r="D87" s="43"/>
      <c r="E87" s="44"/>
      <c r="F87" s="44"/>
    </row>
    <row r="88" spans="1:6" ht="24" x14ac:dyDescent="0.25">
      <c r="A88" s="39" t="s">
        <v>133</v>
      </c>
      <c r="B88" s="79" t="s">
        <v>3861</v>
      </c>
      <c r="C88" s="79" t="s">
        <v>360</v>
      </c>
      <c r="D88" s="39"/>
      <c r="E88" s="42"/>
      <c r="F88" s="42"/>
    </row>
    <row r="89" spans="1:6" ht="24" x14ac:dyDescent="0.25">
      <c r="A89" s="43" t="s">
        <v>166</v>
      </c>
      <c r="B89" s="43" t="s">
        <v>3862</v>
      </c>
      <c r="C89" s="43" t="s">
        <v>360</v>
      </c>
      <c r="D89" s="43"/>
      <c r="E89" s="44"/>
      <c r="F89" s="44"/>
    </row>
    <row r="90" spans="1:6" x14ac:dyDescent="0.25">
      <c r="A90" s="39" t="s">
        <v>167</v>
      </c>
      <c r="B90" s="79" t="s">
        <v>3863</v>
      </c>
      <c r="C90" s="79" t="s">
        <v>360</v>
      </c>
      <c r="D90" s="39"/>
      <c r="E90" s="42"/>
      <c r="F90" s="42"/>
    </row>
    <row r="91" spans="1:6" ht="24" x14ac:dyDescent="0.25">
      <c r="A91" s="43" t="s">
        <v>168</v>
      </c>
      <c r="B91" s="43" t="s">
        <v>3864</v>
      </c>
      <c r="C91" s="43" t="s">
        <v>360</v>
      </c>
      <c r="D91" s="43"/>
      <c r="E91" s="44"/>
      <c r="F91" s="44"/>
    </row>
    <row r="92" spans="1:6" ht="24" x14ac:dyDescent="0.25">
      <c r="A92" s="39" t="s">
        <v>169</v>
      </c>
      <c r="B92" s="79" t="s">
        <v>3865</v>
      </c>
      <c r="C92" s="79"/>
      <c r="D92" s="39"/>
      <c r="E92" s="42"/>
      <c r="F92" s="42"/>
    </row>
    <row r="93" spans="1:6" x14ac:dyDescent="0.25">
      <c r="A93" s="43" t="s">
        <v>170</v>
      </c>
      <c r="B93" s="43" t="s">
        <v>3866</v>
      </c>
      <c r="C93" s="43" t="s">
        <v>360</v>
      </c>
      <c r="D93" s="43"/>
      <c r="E93" s="44"/>
      <c r="F93" s="44"/>
    </row>
    <row r="94" spans="1:6" ht="36" x14ac:dyDescent="0.25">
      <c r="A94" s="39" t="s">
        <v>171</v>
      </c>
      <c r="B94" s="79" t="s">
        <v>3867</v>
      </c>
      <c r="C94" s="79" t="s">
        <v>360</v>
      </c>
      <c r="D94" s="39"/>
      <c r="E94" s="42"/>
      <c r="F94" s="42"/>
    </row>
    <row r="95" spans="1:6" x14ac:dyDescent="0.25">
      <c r="A95" s="43" t="s">
        <v>172</v>
      </c>
      <c r="B95" s="43" t="s">
        <v>3868</v>
      </c>
      <c r="C95" s="43" t="s">
        <v>360</v>
      </c>
      <c r="D95" s="43"/>
      <c r="E95" s="44"/>
      <c r="F95" s="44"/>
    </row>
    <row r="96" spans="1:6" ht="24" x14ac:dyDescent="0.25">
      <c r="A96" s="39" t="s">
        <v>173</v>
      </c>
      <c r="B96" s="79" t="s">
        <v>3869</v>
      </c>
      <c r="C96" s="79" t="s">
        <v>360</v>
      </c>
      <c r="D96" s="39"/>
      <c r="E96" s="42"/>
      <c r="F96" s="42"/>
    </row>
    <row r="97" spans="1:6" x14ac:dyDescent="0.25">
      <c r="A97" s="43" t="s">
        <v>273</v>
      </c>
      <c r="B97" s="43" t="s">
        <v>3870</v>
      </c>
      <c r="C97" s="43" t="s">
        <v>360</v>
      </c>
      <c r="D97" s="43"/>
      <c r="E97" s="44"/>
      <c r="F97" s="44"/>
    </row>
    <row r="98" spans="1:6" x14ac:dyDescent="0.25">
      <c r="A98" s="39" t="s">
        <v>274</v>
      </c>
      <c r="B98" s="79" t="s">
        <v>3871</v>
      </c>
      <c r="C98" s="79" t="s">
        <v>360</v>
      </c>
      <c r="D98" s="39"/>
      <c r="E98" s="42"/>
      <c r="F98" s="42"/>
    </row>
    <row r="99" spans="1:6" x14ac:dyDescent="0.25">
      <c r="A99" s="43" t="s">
        <v>275</v>
      </c>
      <c r="B99" s="43" t="s">
        <v>3872</v>
      </c>
      <c r="C99" s="43" t="s">
        <v>360</v>
      </c>
      <c r="D99" s="43"/>
      <c r="E99" s="44"/>
      <c r="F99" s="44"/>
    </row>
    <row r="100" spans="1:6" x14ac:dyDescent="0.25">
      <c r="A100" s="39" t="s">
        <v>592</v>
      </c>
      <c r="B100" s="79" t="s">
        <v>3873</v>
      </c>
      <c r="C100" s="79" t="s">
        <v>360</v>
      </c>
      <c r="D100" s="39"/>
      <c r="E100" s="42"/>
      <c r="F100" s="42"/>
    </row>
    <row r="101" spans="1:6" x14ac:dyDescent="0.25">
      <c r="A101" s="43" t="s">
        <v>593</v>
      </c>
      <c r="B101" s="43" t="s">
        <v>3874</v>
      </c>
      <c r="C101" s="43" t="s">
        <v>360</v>
      </c>
      <c r="D101" s="43"/>
      <c r="E101" s="44"/>
      <c r="F101" s="44"/>
    </row>
    <row r="102" spans="1:6" ht="36" x14ac:dyDescent="0.25">
      <c r="A102" s="39" t="s">
        <v>594</v>
      </c>
      <c r="B102" s="79" t="s">
        <v>3875</v>
      </c>
      <c r="C102" s="79" t="s">
        <v>360</v>
      </c>
      <c r="D102" s="39"/>
      <c r="E102" s="42"/>
      <c r="F102" s="42"/>
    </row>
    <row r="103" spans="1:6" ht="24" x14ac:dyDescent="0.25">
      <c r="A103" s="43" t="s">
        <v>595</v>
      </c>
      <c r="B103" s="43" t="s">
        <v>3876</v>
      </c>
      <c r="C103" s="43" t="s">
        <v>360</v>
      </c>
      <c r="D103" s="43"/>
      <c r="E103" s="44"/>
      <c r="F103" s="44"/>
    </row>
    <row r="104" spans="1:6" ht="48" x14ac:dyDescent="0.25">
      <c r="A104" s="39" t="s">
        <v>596</v>
      </c>
      <c r="B104" s="79" t="s">
        <v>3877</v>
      </c>
      <c r="C104" s="79" t="s">
        <v>360</v>
      </c>
      <c r="D104" s="39"/>
      <c r="E104" s="42"/>
      <c r="F104" s="42"/>
    </row>
    <row r="105" spans="1:6" x14ac:dyDescent="0.25">
      <c r="A105" s="43" t="s">
        <v>597</v>
      </c>
      <c r="B105" s="43" t="s">
        <v>3878</v>
      </c>
      <c r="C105" s="43" t="s">
        <v>360</v>
      </c>
      <c r="D105" s="43"/>
      <c r="E105" s="44"/>
      <c r="F105" s="44"/>
    </row>
    <row r="106" spans="1:6" x14ac:dyDescent="0.25">
      <c r="A106" s="39" t="s">
        <v>598</v>
      </c>
      <c r="B106" s="79" t="s">
        <v>3879</v>
      </c>
      <c r="C106" s="79" t="s">
        <v>360</v>
      </c>
      <c r="D106" s="39"/>
      <c r="E106" s="42"/>
      <c r="F106" s="42"/>
    </row>
    <row r="107" spans="1:6" ht="72" x14ac:dyDescent="0.25">
      <c r="A107" s="43" t="s">
        <v>599</v>
      </c>
      <c r="B107" s="43" t="s">
        <v>3880</v>
      </c>
      <c r="C107" s="43" t="s">
        <v>360</v>
      </c>
      <c r="D107" s="43"/>
      <c r="E107" s="44"/>
      <c r="F107" s="44"/>
    </row>
    <row r="108" spans="1:6" x14ac:dyDescent="0.25">
      <c r="A108" s="39" t="s">
        <v>600</v>
      </c>
      <c r="B108" s="79" t="s">
        <v>154</v>
      </c>
      <c r="C108" s="79"/>
      <c r="D108" s="39"/>
      <c r="E108" s="42"/>
      <c r="F108" s="42"/>
    </row>
    <row r="109" spans="1:6" ht="48" x14ac:dyDescent="0.25">
      <c r="A109" s="43" t="s">
        <v>601</v>
      </c>
      <c r="B109" s="43" t="s">
        <v>3881</v>
      </c>
      <c r="C109" s="43" t="s">
        <v>3882</v>
      </c>
      <c r="D109" s="43"/>
      <c r="E109" s="44"/>
      <c r="F109" s="44"/>
    </row>
    <row r="110" spans="1:6" ht="60" x14ac:dyDescent="0.25">
      <c r="A110" s="39" t="s">
        <v>602</v>
      </c>
      <c r="B110" s="79" t="s">
        <v>3883</v>
      </c>
      <c r="C110" s="79" t="s">
        <v>3884</v>
      </c>
      <c r="D110" s="39"/>
      <c r="E110" s="42"/>
      <c r="F110" s="42"/>
    </row>
    <row r="111" spans="1:6" ht="24" x14ac:dyDescent="0.25">
      <c r="A111" s="43" t="s">
        <v>603</v>
      </c>
      <c r="B111" s="43" t="s">
        <v>3885</v>
      </c>
      <c r="C111" s="43" t="s">
        <v>3886</v>
      </c>
      <c r="D111" s="43"/>
      <c r="E111" s="44"/>
      <c r="F111" s="44"/>
    </row>
    <row r="112" spans="1:6" x14ac:dyDescent="0.25">
      <c r="A112" s="39" t="s">
        <v>1181</v>
      </c>
      <c r="B112" s="79" t="s">
        <v>3887</v>
      </c>
      <c r="C112" s="79"/>
      <c r="D112" s="39"/>
      <c r="E112" s="42"/>
      <c r="F112" s="42"/>
    </row>
    <row r="113" spans="1:6" x14ac:dyDescent="0.25">
      <c r="A113" s="43" t="s">
        <v>1182</v>
      </c>
      <c r="B113" s="43" t="s">
        <v>3888</v>
      </c>
      <c r="C113" s="43"/>
      <c r="D113" s="43"/>
      <c r="E113" s="44"/>
      <c r="F113" s="44"/>
    </row>
    <row r="114" spans="1:6" ht="48" x14ac:dyDescent="0.25">
      <c r="A114" s="39" t="s">
        <v>1183</v>
      </c>
      <c r="B114" s="79" t="s">
        <v>3889</v>
      </c>
      <c r="C114" s="79"/>
      <c r="D114" s="39"/>
      <c r="E114" s="42"/>
      <c r="F114" s="42"/>
    </row>
    <row r="115" spans="1:6" ht="24" x14ac:dyDescent="0.25">
      <c r="A115" s="43" t="s">
        <v>1184</v>
      </c>
      <c r="B115" s="43" t="s">
        <v>3890</v>
      </c>
      <c r="C115" s="43"/>
      <c r="D115" s="43"/>
      <c r="E115" s="44"/>
      <c r="F115" s="44"/>
    </row>
    <row r="116" spans="1:6" ht="24" x14ac:dyDescent="0.25">
      <c r="A116" s="39" t="s">
        <v>1185</v>
      </c>
      <c r="B116" s="79" t="s">
        <v>3891</v>
      </c>
      <c r="C116" s="79"/>
      <c r="D116" s="39"/>
      <c r="E116" s="42"/>
      <c r="F116" s="42"/>
    </row>
    <row r="117" spans="1:6" ht="36" x14ac:dyDescent="0.25">
      <c r="A117" s="43" t="s">
        <v>1186</v>
      </c>
      <c r="B117" s="43" t="s">
        <v>3892</v>
      </c>
      <c r="C117" s="43"/>
      <c r="D117" s="43"/>
      <c r="E117" s="44"/>
      <c r="F117" s="44"/>
    </row>
    <row r="118" spans="1:6" ht="36" x14ac:dyDescent="0.25">
      <c r="A118" s="39" t="s">
        <v>3028</v>
      </c>
      <c r="B118" s="79" t="s">
        <v>3893</v>
      </c>
      <c r="C118" s="79"/>
      <c r="D118" s="39"/>
      <c r="E118" s="42"/>
      <c r="F118" s="42"/>
    </row>
    <row r="120" spans="1:6" x14ac:dyDescent="0.25">
      <c r="A120" s="94" t="s">
        <v>130</v>
      </c>
      <c r="B120" s="94"/>
      <c r="C120" s="94"/>
      <c r="D120" s="94"/>
      <c r="E120" s="94" t="s">
        <v>131</v>
      </c>
      <c r="F120" s="94"/>
    </row>
  </sheetData>
  <mergeCells count="16">
    <mergeCell ref="C6:D6"/>
    <mergeCell ref="E6:F6"/>
    <mergeCell ref="A1:F1"/>
    <mergeCell ref="D2:E2"/>
    <mergeCell ref="D3:E3"/>
    <mergeCell ref="B4:C4"/>
    <mergeCell ref="B5:C5"/>
    <mergeCell ref="A10:F10"/>
    <mergeCell ref="A120:D120"/>
    <mergeCell ref="E120:F120"/>
    <mergeCell ref="C7:D7"/>
    <mergeCell ref="E7:F7"/>
    <mergeCell ref="A8:B8"/>
    <mergeCell ref="D8:E8"/>
    <mergeCell ref="A9:B9"/>
    <mergeCell ref="C9:F9"/>
  </mergeCell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12"/>
  <dimension ref="A1:F31"/>
  <sheetViews>
    <sheetView workbookViewId="0">
      <selection activeCell="C7" sqref="C7:D7"/>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Summary!A111</f>
        <v>110</v>
      </c>
      <c r="B3" s="10" t="str">
        <f>Summary!B111</f>
        <v>MMI120001</v>
      </c>
      <c r="C3" s="10">
        <f>Summary!D111</f>
        <v>0</v>
      </c>
      <c r="D3" s="98" t="str">
        <f>Summary!C111</f>
        <v>PROTECTION X-RAY APRON</v>
      </c>
      <c r="E3" s="98"/>
      <c r="F3" s="85">
        <f>Summary!K111</f>
        <v>0</v>
      </c>
    </row>
    <row r="4" spans="1:6" ht="37.15" customHeight="1" x14ac:dyDescent="0.25">
      <c r="A4" s="81" t="s">
        <v>26</v>
      </c>
      <c r="B4" s="95" t="s">
        <v>40</v>
      </c>
      <c r="C4" s="95"/>
      <c r="D4" s="81" t="s">
        <v>41</v>
      </c>
      <c r="E4" s="81" t="s">
        <v>22</v>
      </c>
      <c r="F4" s="81" t="s">
        <v>42</v>
      </c>
    </row>
    <row r="5" spans="1:6" ht="27" customHeight="1" x14ac:dyDescent="0.25">
      <c r="A5" s="46">
        <f>Summary!M111</f>
        <v>0</v>
      </c>
      <c r="B5" s="98">
        <f>Summary!G111</f>
        <v>0</v>
      </c>
      <c r="C5" s="98"/>
      <c r="D5" s="46">
        <f>Summary!P111</f>
        <v>0</v>
      </c>
      <c r="E5" s="85">
        <f>Summary!I111</f>
        <v>0</v>
      </c>
      <c r="F5" s="85">
        <f>Summary!J111</f>
        <v>0</v>
      </c>
    </row>
    <row r="6" spans="1:6" ht="24.75" customHeight="1" x14ac:dyDescent="0.25">
      <c r="A6" s="81" t="s">
        <v>43</v>
      </c>
      <c r="B6" s="81" t="s">
        <v>44</v>
      </c>
      <c r="C6" s="95" t="s">
        <v>45</v>
      </c>
      <c r="D6" s="95"/>
      <c r="E6" s="99" t="s">
        <v>30</v>
      </c>
      <c r="F6" s="100"/>
    </row>
    <row r="7" spans="1:6" ht="27" customHeight="1" x14ac:dyDescent="0.25">
      <c r="A7" s="45">
        <f>Summary!L111</f>
        <v>0</v>
      </c>
      <c r="B7" s="83">
        <f>Summary!N111</f>
        <v>0</v>
      </c>
      <c r="C7" s="108">
        <f>Summary!O111</f>
        <v>0</v>
      </c>
      <c r="D7" s="98"/>
      <c r="E7" s="101">
        <f>Summary!Q111</f>
        <v>0</v>
      </c>
      <c r="F7" s="102"/>
    </row>
    <row r="8" spans="1:6" ht="33.6" customHeight="1" x14ac:dyDescent="0.25">
      <c r="A8" s="95" t="s">
        <v>144</v>
      </c>
      <c r="B8" s="95"/>
      <c r="C8" s="37">
        <f>Summary!S111</f>
        <v>0</v>
      </c>
      <c r="D8" s="95" t="s">
        <v>32</v>
      </c>
      <c r="E8" s="95"/>
      <c r="F8" s="84">
        <f>Summary!T111</f>
        <v>0</v>
      </c>
    </row>
    <row r="9" spans="1:6" ht="38.25" customHeight="1" x14ac:dyDescent="0.25">
      <c r="A9" s="103" t="s">
        <v>31</v>
      </c>
      <c r="B9" s="104"/>
      <c r="C9" s="105">
        <f>Summary!R111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60" x14ac:dyDescent="0.25">
      <c r="A12" s="39" t="s">
        <v>53</v>
      </c>
      <c r="B12" s="79" t="s">
        <v>3894</v>
      </c>
      <c r="C12" s="79"/>
      <c r="D12" s="39"/>
      <c r="E12" s="42"/>
      <c r="F12" s="42"/>
    </row>
    <row r="13" spans="1:6" ht="72" x14ac:dyDescent="0.25">
      <c r="A13" s="43" t="s">
        <v>55</v>
      </c>
      <c r="B13" s="43" t="s">
        <v>3895</v>
      </c>
      <c r="C13" s="43"/>
      <c r="D13" s="43"/>
      <c r="E13" s="44"/>
      <c r="F13" s="44"/>
    </row>
    <row r="14" spans="1:6" ht="48" x14ac:dyDescent="0.25">
      <c r="A14" s="39" t="s">
        <v>56</v>
      </c>
      <c r="B14" s="79" t="s">
        <v>3896</v>
      </c>
      <c r="C14" s="79"/>
      <c r="D14" s="39"/>
      <c r="E14" s="42"/>
      <c r="F14" s="42"/>
    </row>
    <row r="15" spans="1:6" ht="48" x14ac:dyDescent="0.25">
      <c r="A15" s="43" t="s">
        <v>57</v>
      </c>
      <c r="B15" s="43" t="s">
        <v>3897</v>
      </c>
      <c r="C15" s="43"/>
      <c r="D15" s="43"/>
      <c r="E15" s="44"/>
      <c r="F15" s="44"/>
    </row>
    <row r="16" spans="1:6" ht="24" x14ac:dyDescent="0.25">
      <c r="A16" s="39" t="s">
        <v>58</v>
      </c>
      <c r="B16" s="79" t="s">
        <v>3898</v>
      </c>
      <c r="C16" s="79"/>
      <c r="D16" s="39"/>
      <c r="E16" s="42"/>
      <c r="F16" s="42"/>
    </row>
    <row r="17" spans="1:6" ht="24" x14ac:dyDescent="0.25">
      <c r="A17" s="43" t="s">
        <v>59</v>
      </c>
      <c r="B17" s="43" t="s">
        <v>3899</v>
      </c>
      <c r="C17" s="43"/>
      <c r="D17" s="43"/>
      <c r="E17" s="44"/>
      <c r="F17" s="44"/>
    </row>
    <row r="18" spans="1:6" x14ac:dyDescent="0.25">
      <c r="A18" s="39" t="s">
        <v>60</v>
      </c>
      <c r="B18" s="79" t="s">
        <v>3900</v>
      </c>
      <c r="C18" s="79"/>
      <c r="D18" s="39"/>
      <c r="E18" s="42"/>
      <c r="F18" s="42"/>
    </row>
    <row r="19" spans="1:6" x14ac:dyDescent="0.25">
      <c r="A19" s="43" t="s">
        <v>61</v>
      </c>
      <c r="B19" s="43" t="s">
        <v>3901</v>
      </c>
      <c r="C19" s="43"/>
      <c r="D19" s="43"/>
      <c r="E19" s="44"/>
      <c r="F19" s="44"/>
    </row>
    <row r="20" spans="1:6" x14ac:dyDescent="0.25">
      <c r="A20" s="39" t="s">
        <v>62</v>
      </c>
      <c r="B20" s="79" t="s">
        <v>3902</v>
      </c>
      <c r="C20" s="79"/>
      <c r="D20" s="39"/>
      <c r="E20" s="42"/>
      <c r="F20" s="42"/>
    </row>
    <row r="21" spans="1:6" x14ac:dyDescent="0.25">
      <c r="A21" s="43" t="s">
        <v>63</v>
      </c>
      <c r="B21" s="43" t="s">
        <v>3903</v>
      </c>
      <c r="C21" s="43"/>
      <c r="D21" s="43"/>
      <c r="E21" s="44"/>
      <c r="F21" s="44"/>
    </row>
    <row r="22" spans="1:6" x14ac:dyDescent="0.25">
      <c r="A22" s="39" t="s">
        <v>64</v>
      </c>
      <c r="B22" s="79" t="s">
        <v>3904</v>
      </c>
      <c r="C22" s="79"/>
      <c r="D22" s="39"/>
      <c r="E22" s="42"/>
      <c r="F22" s="42"/>
    </row>
    <row r="23" spans="1:6" x14ac:dyDescent="0.25">
      <c r="A23" s="43" t="s">
        <v>65</v>
      </c>
      <c r="B23" s="43" t="s">
        <v>3905</v>
      </c>
      <c r="C23" s="43"/>
      <c r="D23" s="43"/>
      <c r="E23" s="44"/>
      <c r="F23" s="44"/>
    </row>
    <row r="24" spans="1:6" ht="24" x14ac:dyDescent="0.25">
      <c r="A24" s="39" t="s">
        <v>66</v>
      </c>
      <c r="B24" s="79" t="s">
        <v>3906</v>
      </c>
      <c r="C24" s="79"/>
      <c r="D24" s="39"/>
      <c r="E24" s="42"/>
      <c r="F24" s="42"/>
    </row>
    <row r="25" spans="1:6" ht="36" x14ac:dyDescent="0.25">
      <c r="A25" s="43" t="s">
        <v>67</v>
      </c>
      <c r="B25" s="43" t="s">
        <v>3907</v>
      </c>
      <c r="C25" s="43"/>
      <c r="D25" s="43"/>
      <c r="E25" s="44"/>
      <c r="F25" s="44"/>
    </row>
    <row r="26" spans="1:6" ht="36" x14ac:dyDescent="0.25">
      <c r="A26" s="39" t="s">
        <v>68</v>
      </c>
      <c r="B26" s="79" t="s">
        <v>3908</v>
      </c>
      <c r="C26" s="79"/>
      <c r="D26" s="39"/>
      <c r="E26" s="42"/>
      <c r="F26" s="42"/>
    </row>
    <row r="27" spans="1:6" ht="24" x14ac:dyDescent="0.25">
      <c r="A27" s="43" t="s">
        <v>69</v>
      </c>
      <c r="B27" s="43" t="s">
        <v>3909</v>
      </c>
      <c r="C27" s="43"/>
      <c r="D27" s="43"/>
      <c r="E27" s="44"/>
      <c r="F27" s="44"/>
    </row>
    <row r="28" spans="1:6" ht="24" x14ac:dyDescent="0.25">
      <c r="A28" s="39" t="s">
        <v>70</v>
      </c>
      <c r="B28" s="79" t="s">
        <v>3910</v>
      </c>
      <c r="C28" s="79"/>
      <c r="D28" s="39"/>
      <c r="E28" s="42"/>
      <c r="F28" s="42"/>
    </row>
    <row r="29" spans="1:6" ht="24" x14ac:dyDescent="0.25">
      <c r="A29" s="43" t="s">
        <v>71</v>
      </c>
      <c r="B29" s="43" t="s">
        <v>3911</v>
      </c>
      <c r="C29" s="43"/>
      <c r="D29" s="43"/>
      <c r="E29" s="44"/>
      <c r="F29" s="44"/>
    </row>
    <row r="31" spans="1:6" x14ac:dyDescent="0.25">
      <c r="A31" s="94" t="s">
        <v>130</v>
      </c>
      <c r="B31" s="94"/>
      <c r="C31" s="94"/>
      <c r="D31" s="94"/>
      <c r="E31" s="94" t="s">
        <v>131</v>
      </c>
      <c r="F31" s="94"/>
    </row>
  </sheetData>
  <sheetProtection algorithmName="SHA-512" hashValue="zT6l5L+cMZH4nJj3EyWHGpuEWY+gIp00GjQ04rlyqktO7emW26d/fKEcXfhS4RjO2E0CgXu1eLrDa3awx1WhQA==" saltValue="Nz+s3sM1nlc3AtdVoeYilQ==" spinCount="100000" sheet="1" objects="1" scenarios="1"/>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13"/>
  <dimension ref="A1:F95"/>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Summary!A112</f>
        <v>111</v>
      </c>
      <c r="B3" s="10" t="str">
        <f>Summary!B112</f>
        <v>MMI140003</v>
      </c>
      <c r="C3" s="10">
        <f>Summary!D112</f>
        <v>0</v>
      </c>
      <c r="D3" s="98" t="str">
        <f>Summary!C112</f>
        <v>PUMP INFUSION &amp; SYRINGE MRI COMPATIBLE</v>
      </c>
      <c r="E3" s="98"/>
      <c r="F3" s="85">
        <f>Summary!K112</f>
        <v>0</v>
      </c>
    </row>
    <row r="4" spans="1:6" ht="37.15" customHeight="1" x14ac:dyDescent="0.25">
      <c r="A4" s="81" t="s">
        <v>26</v>
      </c>
      <c r="B4" s="95" t="s">
        <v>40</v>
      </c>
      <c r="C4" s="95"/>
      <c r="D4" s="81" t="s">
        <v>41</v>
      </c>
      <c r="E4" s="81" t="s">
        <v>22</v>
      </c>
      <c r="F4" s="81" t="s">
        <v>42</v>
      </c>
    </row>
    <row r="5" spans="1:6" ht="27" customHeight="1" x14ac:dyDescent="0.25">
      <c r="A5" s="46">
        <f>Summary!M112</f>
        <v>0</v>
      </c>
      <c r="B5" s="98">
        <f>Summary!G112</f>
        <v>0</v>
      </c>
      <c r="C5" s="98"/>
      <c r="D5" s="46">
        <f>Summary!P112</f>
        <v>0</v>
      </c>
      <c r="E5" s="85">
        <f>Summary!I112</f>
        <v>0</v>
      </c>
      <c r="F5" s="85">
        <f>Summary!J112</f>
        <v>0</v>
      </c>
    </row>
    <row r="6" spans="1:6" ht="24.75" customHeight="1" x14ac:dyDescent="0.25">
      <c r="A6" s="81" t="s">
        <v>43</v>
      </c>
      <c r="B6" s="81" t="s">
        <v>44</v>
      </c>
      <c r="C6" s="95" t="s">
        <v>45</v>
      </c>
      <c r="D6" s="95"/>
      <c r="E6" s="99" t="s">
        <v>30</v>
      </c>
      <c r="F6" s="100"/>
    </row>
    <row r="7" spans="1:6" ht="27" customHeight="1" x14ac:dyDescent="0.25">
      <c r="A7" s="45">
        <f>Summary!L112</f>
        <v>0</v>
      </c>
      <c r="B7" s="83">
        <f>Summary!N112</f>
        <v>0</v>
      </c>
      <c r="C7" s="108">
        <f>Summary!O112</f>
        <v>0</v>
      </c>
      <c r="D7" s="98"/>
      <c r="E7" s="101">
        <f>Summary!Q112</f>
        <v>0</v>
      </c>
      <c r="F7" s="102"/>
    </row>
    <row r="8" spans="1:6" ht="33.6" customHeight="1" x14ac:dyDescent="0.25">
      <c r="A8" s="95" t="s">
        <v>144</v>
      </c>
      <c r="B8" s="95"/>
      <c r="C8" s="37">
        <f>Summary!S112</f>
        <v>0</v>
      </c>
      <c r="D8" s="95" t="s">
        <v>32</v>
      </c>
      <c r="E8" s="95"/>
      <c r="F8" s="84">
        <f>Summary!T112</f>
        <v>0</v>
      </c>
    </row>
    <row r="9" spans="1:6" ht="38.25" customHeight="1" x14ac:dyDescent="0.25">
      <c r="A9" s="103" t="s">
        <v>31</v>
      </c>
      <c r="B9" s="104"/>
      <c r="C9" s="105">
        <f>Summary!R112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96" x14ac:dyDescent="0.25">
      <c r="A12" s="39" t="s">
        <v>53</v>
      </c>
      <c r="B12" s="79" t="s">
        <v>3912</v>
      </c>
      <c r="C12" s="79"/>
      <c r="D12" s="39"/>
      <c r="E12" s="42"/>
      <c r="F12" s="42"/>
    </row>
    <row r="13" spans="1:6" ht="48" x14ac:dyDescent="0.25">
      <c r="A13" s="43" t="s">
        <v>55</v>
      </c>
      <c r="B13" s="43" t="s">
        <v>3913</v>
      </c>
      <c r="C13" s="43"/>
      <c r="D13" s="43"/>
      <c r="E13" s="44"/>
      <c r="F13" s="44"/>
    </row>
    <row r="14" spans="1:6" ht="72" x14ac:dyDescent="0.25">
      <c r="A14" s="39" t="s">
        <v>56</v>
      </c>
      <c r="B14" s="79" t="s">
        <v>3914</v>
      </c>
      <c r="C14" s="79"/>
      <c r="D14" s="39"/>
      <c r="E14" s="42"/>
      <c r="F14" s="42"/>
    </row>
    <row r="15" spans="1:6" ht="24" x14ac:dyDescent="0.25">
      <c r="A15" s="43" t="s">
        <v>57</v>
      </c>
      <c r="B15" s="43" t="s">
        <v>3915</v>
      </c>
      <c r="C15" s="43"/>
      <c r="D15" s="43"/>
      <c r="E15" s="44"/>
      <c r="F15" s="44"/>
    </row>
    <row r="16" spans="1:6" ht="48" x14ac:dyDescent="0.25">
      <c r="A16" s="39" t="s">
        <v>58</v>
      </c>
      <c r="B16" s="79" t="s">
        <v>3916</v>
      </c>
      <c r="C16" s="79"/>
      <c r="D16" s="39"/>
      <c r="E16" s="42"/>
      <c r="F16" s="42"/>
    </row>
    <row r="17" spans="1:6" ht="48" x14ac:dyDescent="0.25">
      <c r="A17" s="43" t="s">
        <v>59</v>
      </c>
      <c r="B17" s="43" t="s">
        <v>3917</v>
      </c>
      <c r="C17" s="43"/>
      <c r="D17" s="43"/>
      <c r="E17" s="44"/>
      <c r="F17" s="44"/>
    </row>
    <row r="18" spans="1:6" ht="84" x14ac:dyDescent="0.25">
      <c r="A18" s="39" t="s">
        <v>60</v>
      </c>
      <c r="B18" s="79" t="s">
        <v>3918</v>
      </c>
      <c r="C18" s="79"/>
      <c r="D18" s="39"/>
      <c r="E18" s="42"/>
      <c r="F18" s="42"/>
    </row>
    <row r="19" spans="1:6" x14ac:dyDescent="0.25">
      <c r="A19" s="43" t="s">
        <v>61</v>
      </c>
      <c r="B19" s="43" t="s">
        <v>3919</v>
      </c>
      <c r="C19" s="43"/>
      <c r="D19" s="43"/>
      <c r="E19" s="44"/>
      <c r="F19" s="44"/>
    </row>
    <row r="20" spans="1:6" ht="36" x14ac:dyDescent="0.25">
      <c r="A20" s="39" t="s">
        <v>62</v>
      </c>
      <c r="B20" s="79" t="s">
        <v>3920</v>
      </c>
      <c r="C20" s="79"/>
      <c r="D20" s="39"/>
      <c r="E20" s="42"/>
      <c r="F20" s="42"/>
    </row>
    <row r="21" spans="1:6" ht="36" x14ac:dyDescent="0.25">
      <c r="A21" s="43" t="s">
        <v>63</v>
      </c>
      <c r="B21" s="43" t="s">
        <v>3921</v>
      </c>
      <c r="C21" s="43"/>
      <c r="D21" s="43"/>
      <c r="E21" s="44"/>
      <c r="F21" s="44"/>
    </row>
    <row r="22" spans="1:6" ht="36" x14ac:dyDescent="0.25">
      <c r="A22" s="39" t="s">
        <v>64</v>
      </c>
      <c r="B22" s="79" t="s">
        <v>3922</v>
      </c>
      <c r="C22" s="79"/>
      <c r="D22" s="39"/>
      <c r="E22" s="42"/>
      <c r="F22" s="42"/>
    </row>
    <row r="23" spans="1:6" ht="24" x14ac:dyDescent="0.25">
      <c r="A23" s="43" t="s">
        <v>65</v>
      </c>
      <c r="B23" s="43" t="s">
        <v>3923</v>
      </c>
      <c r="C23" s="43"/>
      <c r="D23" s="43"/>
      <c r="E23" s="44"/>
      <c r="F23" s="44"/>
    </row>
    <row r="24" spans="1:6" ht="24" x14ac:dyDescent="0.25">
      <c r="A24" s="39" t="s">
        <v>66</v>
      </c>
      <c r="B24" s="79" t="s">
        <v>3924</v>
      </c>
      <c r="C24" s="79"/>
      <c r="D24" s="39"/>
      <c r="E24" s="42"/>
      <c r="F24" s="42"/>
    </row>
    <row r="25" spans="1:6" ht="24" x14ac:dyDescent="0.25">
      <c r="A25" s="43" t="s">
        <v>67</v>
      </c>
      <c r="B25" s="43" t="s">
        <v>1785</v>
      </c>
      <c r="C25" s="43"/>
      <c r="D25" s="43"/>
      <c r="E25" s="44"/>
      <c r="F25" s="44"/>
    </row>
    <row r="26" spans="1:6" x14ac:dyDescent="0.25">
      <c r="A26" s="39" t="s">
        <v>68</v>
      </c>
      <c r="B26" s="79" t="s">
        <v>1786</v>
      </c>
      <c r="C26" s="79"/>
      <c r="D26" s="39"/>
      <c r="E26" s="42"/>
      <c r="F26" s="42"/>
    </row>
    <row r="27" spans="1:6" x14ac:dyDescent="0.25">
      <c r="A27" s="43" t="s">
        <v>69</v>
      </c>
      <c r="B27" s="43" t="s">
        <v>3925</v>
      </c>
      <c r="C27" s="43"/>
      <c r="D27" s="43"/>
      <c r="E27" s="44"/>
      <c r="F27" s="44"/>
    </row>
    <row r="28" spans="1:6" x14ac:dyDescent="0.25">
      <c r="A28" s="39" t="s">
        <v>70</v>
      </c>
      <c r="B28" s="79" t="s">
        <v>3926</v>
      </c>
      <c r="C28" s="79"/>
      <c r="D28" s="39"/>
      <c r="E28" s="42"/>
      <c r="F28" s="42"/>
    </row>
    <row r="29" spans="1:6" ht="24" x14ac:dyDescent="0.25">
      <c r="A29" s="43" t="s">
        <v>71</v>
      </c>
      <c r="B29" s="43" t="s">
        <v>3927</v>
      </c>
      <c r="C29" s="43"/>
      <c r="D29" s="43"/>
      <c r="E29" s="44"/>
      <c r="F29" s="44"/>
    </row>
    <row r="30" spans="1:6" x14ac:dyDescent="0.25">
      <c r="A30" s="39" t="s">
        <v>72</v>
      </c>
      <c r="B30" s="79" t="s">
        <v>1787</v>
      </c>
      <c r="C30" s="79"/>
      <c r="D30" s="39"/>
      <c r="E30" s="42"/>
      <c r="F30" s="42"/>
    </row>
    <row r="31" spans="1:6" x14ac:dyDescent="0.25">
      <c r="A31" s="43" t="s">
        <v>73</v>
      </c>
      <c r="B31" s="43" t="s">
        <v>1788</v>
      </c>
      <c r="C31" s="43"/>
      <c r="D31" s="43"/>
      <c r="E31" s="44"/>
      <c r="F31" s="44"/>
    </row>
    <row r="32" spans="1:6" x14ac:dyDescent="0.25">
      <c r="A32" s="39" t="s">
        <v>74</v>
      </c>
      <c r="B32" s="79" t="s">
        <v>3928</v>
      </c>
      <c r="C32" s="79"/>
      <c r="D32" s="39"/>
      <c r="E32" s="42"/>
      <c r="F32" s="42"/>
    </row>
    <row r="33" spans="1:6" x14ac:dyDescent="0.25">
      <c r="A33" s="43" t="s">
        <v>75</v>
      </c>
      <c r="B33" s="43" t="s">
        <v>3929</v>
      </c>
      <c r="C33" s="43"/>
      <c r="D33" s="43"/>
      <c r="E33" s="44"/>
      <c r="F33" s="44"/>
    </row>
    <row r="34" spans="1:6" x14ac:dyDescent="0.25">
      <c r="A34" s="39" t="s">
        <v>76</v>
      </c>
      <c r="B34" s="79" t="s">
        <v>3930</v>
      </c>
      <c r="C34" s="79"/>
      <c r="D34" s="39"/>
      <c r="E34" s="42"/>
      <c r="F34" s="42"/>
    </row>
    <row r="35" spans="1:6" ht="48" x14ac:dyDescent="0.25">
      <c r="A35" s="43" t="s">
        <v>77</v>
      </c>
      <c r="B35" s="43" t="s">
        <v>1789</v>
      </c>
      <c r="C35" s="43"/>
      <c r="D35" s="43"/>
      <c r="E35" s="44"/>
      <c r="F35" s="44"/>
    </row>
    <row r="36" spans="1:6" ht="60" x14ac:dyDescent="0.25">
      <c r="A36" s="39" t="s">
        <v>78</v>
      </c>
      <c r="B36" s="79" t="s">
        <v>3931</v>
      </c>
      <c r="C36" s="79"/>
      <c r="D36" s="39"/>
      <c r="E36" s="42"/>
      <c r="F36" s="42"/>
    </row>
    <row r="37" spans="1:6" ht="36" x14ac:dyDescent="0.25">
      <c r="A37" s="43" t="s">
        <v>79</v>
      </c>
      <c r="B37" s="43" t="s">
        <v>3932</v>
      </c>
      <c r="C37" s="43"/>
      <c r="D37" s="43"/>
      <c r="E37" s="44"/>
      <c r="F37" s="44"/>
    </row>
    <row r="38" spans="1:6" x14ac:dyDescent="0.25">
      <c r="A38" s="39" t="s">
        <v>80</v>
      </c>
      <c r="B38" s="79" t="s">
        <v>3933</v>
      </c>
      <c r="C38" s="79"/>
      <c r="D38" s="39"/>
      <c r="E38" s="42"/>
      <c r="F38" s="42"/>
    </row>
    <row r="39" spans="1:6" x14ac:dyDescent="0.25">
      <c r="A39" s="43" t="s">
        <v>81</v>
      </c>
      <c r="B39" s="43" t="s">
        <v>3934</v>
      </c>
      <c r="C39" s="43"/>
      <c r="D39" s="43"/>
      <c r="E39" s="44"/>
      <c r="F39" s="44"/>
    </row>
    <row r="40" spans="1:6" x14ac:dyDescent="0.25">
      <c r="A40" s="39" t="s">
        <v>82</v>
      </c>
      <c r="B40" s="79" t="s">
        <v>3935</v>
      </c>
      <c r="C40" s="79"/>
      <c r="D40" s="39"/>
      <c r="E40" s="42"/>
      <c r="F40" s="42"/>
    </row>
    <row r="41" spans="1:6" x14ac:dyDescent="0.25">
      <c r="A41" s="43" t="s">
        <v>83</v>
      </c>
      <c r="B41" s="43" t="s">
        <v>3936</v>
      </c>
      <c r="C41" s="43"/>
      <c r="D41" s="43"/>
      <c r="E41" s="44"/>
      <c r="F41" s="44"/>
    </row>
    <row r="42" spans="1:6" ht="24" x14ac:dyDescent="0.25">
      <c r="A42" s="39" t="s">
        <v>84</v>
      </c>
      <c r="B42" s="79" t="s">
        <v>3937</v>
      </c>
      <c r="C42" s="79"/>
      <c r="D42" s="39"/>
      <c r="E42" s="42"/>
      <c r="F42" s="42"/>
    </row>
    <row r="43" spans="1:6" x14ac:dyDescent="0.25">
      <c r="A43" s="43" t="s">
        <v>85</v>
      </c>
      <c r="B43" s="43" t="s">
        <v>3938</v>
      </c>
      <c r="C43" s="43"/>
      <c r="D43" s="43"/>
      <c r="E43" s="44"/>
      <c r="F43" s="44"/>
    </row>
    <row r="44" spans="1:6" ht="24" x14ac:dyDescent="0.25">
      <c r="A44" s="39" t="s">
        <v>86</v>
      </c>
      <c r="B44" s="79" t="s">
        <v>3939</v>
      </c>
      <c r="C44" s="79"/>
      <c r="D44" s="39"/>
      <c r="E44" s="42"/>
      <c r="F44" s="42"/>
    </row>
    <row r="45" spans="1:6" ht="48" x14ac:dyDescent="0.25">
      <c r="A45" s="43" t="s">
        <v>87</v>
      </c>
      <c r="B45" s="43" t="s">
        <v>1803</v>
      </c>
      <c r="C45" s="43"/>
      <c r="D45" s="43"/>
      <c r="E45" s="44"/>
      <c r="F45" s="44"/>
    </row>
    <row r="46" spans="1:6" ht="36" x14ac:dyDescent="0.25">
      <c r="A46" s="39" t="s">
        <v>88</v>
      </c>
      <c r="B46" s="79" t="s">
        <v>3940</v>
      </c>
      <c r="C46" s="79"/>
      <c r="D46" s="39"/>
      <c r="E46" s="42"/>
      <c r="F46" s="42"/>
    </row>
    <row r="47" spans="1:6" x14ac:dyDescent="0.25">
      <c r="A47" s="43" t="s">
        <v>89</v>
      </c>
      <c r="B47" s="43" t="s">
        <v>3941</v>
      </c>
      <c r="C47" s="43"/>
      <c r="D47" s="43"/>
      <c r="E47" s="44"/>
      <c r="F47" s="44"/>
    </row>
    <row r="48" spans="1:6" x14ac:dyDescent="0.25">
      <c r="A48" s="39" t="s">
        <v>90</v>
      </c>
      <c r="B48" s="79" t="s">
        <v>3942</v>
      </c>
      <c r="C48" s="79"/>
      <c r="D48" s="39"/>
      <c r="E48" s="42"/>
      <c r="F48" s="42"/>
    </row>
    <row r="49" spans="1:6" ht="36" x14ac:dyDescent="0.25">
      <c r="A49" s="43" t="s">
        <v>91</v>
      </c>
      <c r="B49" s="43" t="s">
        <v>3943</v>
      </c>
      <c r="C49" s="43"/>
      <c r="D49" s="43"/>
      <c r="E49" s="44"/>
      <c r="F49" s="44"/>
    </row>
    <row r="50" spans="1:6" ht="36" x14ac:dyDescent="0.25">
      <c r="A50" s="39" t="s">
        <v>92</v>
      </c>
      <c r="B50" s="79" t="s">
        <v>3944</v>
      </c>
      <c r="C50" s="79"/>
      <c r="D50" s="39"/>
      <c r="E50" s="42"/>
      <c r="F50" s="42"/>
    </row>
    <row r="51" spans="1:6" ht="36" x14ac:dyDescent="0.25">
      <c r="A51" s="43" t="s">
        <v>93</v>
      </c>
      <c r="B51" s="43" t="s">
        <v>3945</v>
      </c>
      <c r="C51" s="43"/>
      <c r="D51" s="43"/>
      <c r="E51" s="44"/>
      <c r="F51" s="44"/>
    </row>
    <row r="52" spans="1:6" x14ac:dyDescent="0.25">
      <c r="A52" s="39" t="s">
        <v>94</v>
      </c>
      <c r="B52" s="79" t="s">
        <v>3946</v>
      </c>
      <c r="C52" s="79"/>
      <c r="D52" s="39"/>
      <c r="E52" s="42"/>
      <c r="F52" s="42"/>
    </row>
    <row r="53" spans="1:6" x14ac:dyDescent="0.25">
      <c r="A53" s="43" t="s">
        <v>95</v>
      </c>
      <c r="B53" s="43" t="s">
        <v>1809</v>
      </c>
      <c r="C53" s="43"/>
      <c r="D53" s="43"/>
      <c r="E53" s="44"/>
      <c r="F53" s="44"/>
    </row>
    <row r="54" spans="1:6" x14ac:dyDescent="0.25">
      <c r="A54" s="39" t="s">
        <v>96</v>
      </c>
      <c r="B54" s="79" t="s">
        <v>3947</v>
      </c>
      <c r="C54" s="79"/>
      <c r="D54" s="39"/>
      <c r="E54" s="42"/>
      <c r="F54" s="42"/>
    </row>
    <row r="55" spans="1:6" x14ac:dyDescent="0.25">
      <c r="A55" s="43" t="s">
        <v>97</v>
      </c>
      <c r="B55" s="43" t="s">
        <v>3948</v>
      </c>
      <c r="C55" s="43"/>
      <c r="D55" s="43"/>
      <c r="E55" s="44"/>
      <c r="F55" s="44"/>
    </row>
    <row r="56" spans="1:6" x14ac:dyDescent="0.25">
      <c r="A56" s="39" t="s">
        <v>98</v>
      </c>
      <c r="B56" s="79" t="s">
        <v>1813</v>
      </c>
      <c r="C56" s="79"/>
      <c r="D56" s="39"/>
      <c r="E56" s="42"/>
      <c r="F56" s="42"/>
    </row>
    <row r="57" spans="1:6" x14ac:dyDescent="0.25">
      <c r="A57" s="43" t="s">
        <v>99</v>
      </c>
      <c r="B57" s="43" t="s">
        <v>1814</v>
      </c>
      <c r="C57" s="43"/>
      <c r="D57" s="43"/>
      <c r="E57" s="44"/>
      <c r="F57" s="44"/>
    </row>
    <row r="58" spans="1:6" x14ac:dyDescent="0.25">
      <c r="A58" s="39" t="s">
        <v>100</v>
      </c>
      <c r="B58" s="79" t="s">
        <v>1815</v>
      </c>
      <c r="C58" s="79"/>
      <c r="D58" s="39"/>
      <c r="E58" s="42"/>
      <c r="F58" s="42"/>
    </row>
    <row r="59" spans="1:6" x14ac:dyDescent="0.25">
      <c r="A59" s="43" t="s">
        <v>101</v>
      </c>
      <c r="B59" s="43" t="s">
        <v>3949</v>
      </c>
      <c r="C59" s="43"/>
      <c r="D59" s="43"/>
      <c r="E59" s="44"/>
      <c r="F59" s="44"/>
    </row>
    <row r="60" spans="1:6" ht="84" x14ac:dyDescent="0.25">
      <c r="A60" s="39" t="s">
        <v>102</v>
      </c>
      <c r="B60" s="79" t="s">
        <v>1819</v>
      </c>
      <c r="C60" s="79"/>
      <c r="D60" s="39"/>
      <c r="E60" s="42"/>
      <c r="F60" s="42"/>
    </row>
    <row r="61" spans="1:6" x14ac:dyDescent="0.25">
      <c r="A61" s="43" t="s">
        <v>103</v>
      </c>
      <c r="B61" s="43" t="s">
        <v>3950</v>
      </c>
      <c r="C61" s="43"/>
      <c r="D61" s="43"/>
      <c r="E61" s="44"/>
      <c r="F61" s="44"/>
    </row>
    <row r="62" spans="1:6" x14ac:dyDescent="0.25">
      <c r="A62" s="39" t="s">
        <v>104</v>
      </c>
      <c r="B62" s="79" t="s">
        <v>1821</v>
      </c>
      <c r="C62" s="79"/>
      <c r="D62" s="39"/>
      <c r="E62" s="42"/>
      <c r="F62" s="42"/>
    </row>
    <row r="63" spans="1:6" x14ac:dyDescent="0.25">
      <c r="A63" s="43" t="s">
        <v>105</v>
      </c>
      <c r="B63" s="43" t="s">
        <v>1822</v>
      </c>
      <c r="C63" s="43"/>
      <c r="D63" s="43"/>
      <c r="E63" s="44"/>
      <c r="F63" s="44"/>
    </row>
    <row r="64" spans="1:6" x14ac:dyDescent="0.25">
      <c r="A64" s="39" t="s">
        <v>106</v>
      </c>
      <c r="B64" s="79" t="s">
        <v>1823</v>
      </c>
      <c r="C64" s="79"/>
      <c r="D64" s="39"/>
      <c r="E64" s="42"/>
      <c r="F64" s="42"/>
    </row>
    <row r="65" spans="1:6" x14ac:dyDescent="0.25">
      <c r="A65" s="43" t="s">
        <v>107</v>
      </c>
      <c r="B65" s="43" t="s">
        <v>3951</v>
      </c>
      <c r="C65" s="43"/>
      <c r="D65" s="43"/>
      <c r="E65" s="44"/>
      <c r="F65" s="44"/>
    </row>
    <row r="66" spans="1:6" ht="36" x14ac:dyDescent="0.25">
      <c r="A66" s="39" t="s">
        <v>108</v>
      </c>
      <c r="B66" s="79" t="s">
        <v>1827</v>
      </c>
      <c r="C66" s="79"/>
      <c r="D66" s="39"/>
      <c r="E66" s="42"/>
      <c r="F66" s="42"/>
    </row>
    <row r="67" spans="1:6" x14ac:dyDescent="0.25">
      <c r="A67" s="43" t="s">
        <v>109</v>
      </c>
      <c r="B67" s="43" t="s">
        <v>1828</v>
      </c>
      <c r="C67" s="43"/>
      <c r="D67" s="43"/>
      <c r="E67" s="44"/>
      <c r="F67" s="44"/>
    </row>
    <row r="68" spans="1:6" ht="24" x14ac:dyDescent="0.25">
      <c r="A68" s="39" t="s">
        <v>110</v>
      </c>
      <c r="B68" s="79" t="s">
        <v>1829</v>
      </c>
      <c r="C68" s="79"/>
      <c r="D68" s="39"/>
      <c r="E68" s="42"/>
      <c r="F68" s="42"/>
    </row>
    <row r="69" spans="1:6" x14ac:dyDescent="0.25">
      <c r="A69" s="43" t="s">
        <v>111</v>
      </c>
      <c r="B69" s="43" t="s">
        <v>1830</v>
      </c>
      <c r="C69" s="43"/>
      <c r="D69" s="43"/>
      <c r="E69" s="44"/>
      <c r="F69" s="44"/>
    </row>
    <row r="70" spans="1:6" x14ac:dyDescent="0.25">
      <c r="A70" s="39" t="s">
        <v>113</v>
      </c>
      <c r="B70" s="79" t="s">
        <v>1831</v>
      </c>
      <c r="C70" s="79"/>
      <c r="D70" s="39"/>
      <c r="E70" s="42"/>
      <c r="F70" s="42"/>
    </row>
    <row r="71" spans="1:6" ht="48" x14ac:dyDescent="0.25">
      <c r="A71" s="43" t="s">
        <v>114</v>
      </c>
      <c r="B71" s="43" t="s">
        <v>1832</v>
      </c>
      <c r="C71" s="43"/>
      <c r="D71" s="43"/>
      <c r="E71" s="44"/>
      <c r="F71" s="44"/>
    </row>
    <row r="72" spans="1:6" x14ac:dyDescent="0.25">
      <c r="A72" s="39" t="s">
        <v>115</v>
      </c>
      <c r="B72" s="79" t="s">
        <v>1833</v>
      </c>
      <c r="C72" s="79"/>
      <c r="D72" s="39"/>
      <c r="E72" s="42"/>
      <c r="F72" s="42"/>
    </row>
    <row r="73" spans="1:6" ht="36" x14ac:dyDescent="0.25">
      <c r="A73" s="43" t="s">
        <v>116</v>
      </c>
      <c r="B73" s="43" t="s">
        <v>1834</v>
      </c>
      <c r="C73" s="43"/>
      <c r="D73" s="43"/>
      <c r="E73" s="44"/>
      <c r="F73" s="44"/>
    </row>
    <row r="74" spans="1:6" ht="24" x14ac:dyDescent="0.25">
      <c r="A74" s="39" t="s">
        <v>117</v>
      </c>
      <c r="B74" s="79" t="s">
        <v>1835</v>
      </c>
      <c r="C74" s="79"/>
      <c r="D74" s="39"/>
      <c r="E74" s="42"/>
      <c r="F74" s="42"/>
    </row>
    <row r="75" spans="1:6" ht="24" x14ac:dyDescent="0.25">
      <c r="A75" s="43" t="s">
        <v>118</v>
      </c>
      <c r="B75" s="43" t="s">
        <v>1836</v>
      </c>
      <c r="C75" s="43"/>
      <c r="D75" s="43"/>
      <c r="E75" s="44"/>
      <c r="F75" s="44"/>
    </row>
    <row r="76" spans="1:6" ht="60" x14ac:dyDescent="0.25">
      <c r="A76" s="39" t="s">
        <v>119</v>
      </c>
      <c r="B76" s="79" t="s">
        <v>3952</v>
      </c>
      <c r="C76" s="79"/>
      <c r="D76" s="39"/>
      <c r="E76" s="42"/>
      <c r="F76" s="42"/>
    </row>
    <row r="77" spans="1:6" x14ac:dyDescent="0.25">
      <c r="A77" s="43" t="s">
        <v>120</v>
      </c>
      <c r="B77" s="43" t="s">
        <v>3953</v>
      </c>
      <c r="C77" s="43"/>
      <c r="D77" s="43"/>
      <c r="E77" s="44"/>
      <c r="F77" s="44"/>
    </row>
    <row r="78" spans="1:6" ht="24" x14ac:dyDescent="0.25">
      <c r="A78" s="39" t="s">
        <v>121</v>
      </c>
      <c r="B78" s="79" t="s">
        <v>3954</v>
      </c>
      <c r="C78" s="79"/>
      <c r="D78" s="39"/>
      <c r="E78" s="42"/>
      <c r="F78" s="42"/>
    </row>
    <row r="79" spans="1:6" ht="36" x14ac:dyDescent="0.25">
      <c r="A79" s="43" t="s">
        <v>122</v>
      </c>
      <c r="B79" s="43" t="s">
        <v>3955</v>
      </c>
      <c r="C79" s="43"/>
      <c r="D79" s="43"/>
      <c r="E79" s="44"/>
      <c r="F79" s="44"/>
    </row>
    <row r="80" spans="1:6" ht="36" x14ac:dyDescent="0.25">
      <c r="A80" s="39" t="s">
        <v>123</v>
      </c>
      <c r="B80" s="79" t="s">
        <v>3956</v>
      </c>
      <c r="C80" s="79"/>
      <c r="D80" s="39"/>
      <c r="E80" s="42"/>
      <c r="F80" s="42"/>
    </row>
    <row r="81" spans="1:6" x14ac:dyDescent="0.25">
      <c r="A81" s="43" t="s">
        <v>124</v>
      </c>
      <c r="B81" s="43" t="s">
        <v>3957</v>
      </c>
      <c r="C81" s="43"/>
      <c r="D81" s="43"/>
      <c r="E81" s="44"/>
      <c r="F81" s="44"/>
    </row>
    <row r="82" spans="1:6" ht="36" x14ac:dyDescent="0.25">
      <c r="A82" s="39" t="s">
        <v>125</v>
      </c>
      <c r="B82" s="79" t="s">
        <v>3958</v>
      </c>
      <c r="C82" s="79"/>
      <c r="D82" s="39"/>
      <c r="E82" s="42"/>
      <c r="F82" s="42"/>
    </row>
    <row r="83" spans="1:6" ht="24" x14ac:dyDescent="0.25">
      <c r="A83" s="43" t="s">
        <v>126</v>
      </c>
      <c r="B83" s="43" t="s">
        <v>3959</v>
      </c>
      <c r="C83" s="43"/>
      <c r="D83" s="43"/>
      <c r="E83" s="44"/>
      <c r="F83" s="44"/>
    </row>
    <row r="84" spans="1:6" ht="36" x14ac:dyDescent="0.25">
      <c r="A84" s="39" t="s">
        <v>127</v>
      </c>
      <c r="B84" s="79" t="s">
        <v>3960</v>
      </c>
      <c r="C84" s="79"/>
      <c r="D84" s="39"/>
      <c r="E84" s="42"/>
      <c r="F84" s="42"/>
    </row>
    <row r="85" spans="1:6" ht="36" x14ac:dyDescent="0.25">
      <c r="A85" s="43" t="s">
        <v>128</v>
      </c>
      <c r="B85" s="43" t="s">
        <v>1839</v>
      </c>
      <c r="C85" s="43"/>
      <c r="D85" s="43"/>
      <c r="E85" s="44"/>
      <c r="F85" s="44"/>
    </row>
    <row r="86" spans="1:6" x14ac:dyDescent="0.25">
      <c r="A86" s="39" t="s">
        <v>129</v>
      </c>
      <c r="B86" s="79" t="s">
        <v>3961</v>
      </c>
      <c r="C86" s="79"/>
      <c r="D86" s="39"/>
      <c r="E86" s="42"/>
      <c r="F86" s="42"/>
    </row>
    <row r="87" spans="1:6" ht="24" x14ac:dyDescent="0.25">
      <c r="A87" s="43" t="s">
        <v>132</v>
      </c>
      <c r="B87" s="43" t="s">
        <v>1841</v>
      </c>
      <c r="C87" s="43"/>
      <c r="D87" s="43"/>
      <c r="E87" s="44"/>
      <c r="F87" s="44"/>
    </row>
    <row r="88" spans="1:6" ht="36" x14ac:dyDescent="0.25">
      <c r="A88" s="39" t="s">
        <v>133</v>
      </c>
      <c r="B88" s="79" t="s">
        <v>530</v>
      </c>
      <c r="C88" s="79"/>
      <c r="D88" s="39"/>
      <c r="E88" s="42"/>
      <c r="F88" s="42"/>
    </row>
    <row r="89" spans="1:6" ht="72" x14ac:dyDescent="0.25">
      <c r="A89" s="43" t="s">
        <v>166</v>
      </c>
      <c r="B89" s="43" t="s">
        <v>1842</v>
      </c>
      <c r="C89" s="43"/>
      <c r="D89" s="43"/>
      <c r="E89" s="44"/>
      <c r="F89" s="44"/>
    </row>
    <row r="90" spans="1:6" ht="96" x14ac:dyDescent="0.25">
      <c r="A90" s="39" t="s">
        <v>167</v>
      </c>
      <c r="B90" s="79" t="s">
        <v>531</v>
      </c>
      <c r="C90" s="79"/>
      <c r="D90" s="39"/>
      <c r="E90" s="42"/>
      <c r="F90" s="42"/>
    </row>
    <row r="91" spans="1:6" ht="84" x14ac:dyDescent="0.25">
      <c r="A91" s="43" t="s">
        <v>168</v>
      </c>
      <c r="B91" s="43" t="s">
        <v>1843</v>
      </c>
      <c r="C91" s="43"/>
      <c r="D91" s="43"/>
      <c r="E91" s="44"/>
      <c r="F91" s="44"/>
    </row>
    <row r="92" spans="1:6" ht="72" x14ac:dyDescent="0.25">
      <c r="A92" s="39" t="s">
        <v>169</v>
      </c>
      <c r="B92" s="79" t="s">
        <v>532</v>
      </c>
      <c r="C92" s="79"/>
      <c r="D92" s="39"/>
      <c r="E92" s="42"/>
      <c r="F92" s="42"/>
    </row>
    <row r="93" spans="1:6" ht="132" x14ac:dyDescent="0.25">
      <c r="A93" s="43" t="s">
        <v>170</v>
      </c>
      <c r="B93" s="43" t="s">
        <v>1844</v>
      </c>
      <c r="C93" s="43"/>
      <c r="D93" s="43"/>
      <c r="E93" s="44"/>
      <c r="F93" s="44"/>
    </row>
    <row r="95" spans="1:6" x14ac:dyDescent="0.25">
      <c r="A95" s="94" t="s">
        <v>130</v>
      </c>
      <c r="B95" s="94"/>
      <c r="C95" s="94"/>
      <c r="D95" s="94"/>
      <c r="E95" s="94" t="s">
        <v>131</v>
      </c>
      <c r="F95" s="94"/>
    </row>
  </sheetData>
  <sheetProtection algorithmName="SHA-512" hashValue="dsxvEYTSAsVeJD5FZZhWcPFAYUETaYymXXkoXkF7UciOtS12c4rHFyp0Xn7sLPi//rh4kXLnbG1sbFEGWqO79g==" saltValue="pJOArpI3L8oxOWhra1h7MA==" spinCount="100000" sheet="1" objects="1" scenarios="1"/>
  <mergeCells count="16">
    <mergeCell ref="C6:D6"/>
    <mergeCell ref="E6:F6"/>
    <mergeCell ref="A1:F1"/>
    <mergeCell ref="D2:E2"/>
    <mergeCell ref="D3:E3"/>
    <mergeCell ref="B4:C4"/>
    <mergeCell ref="B5:C5"/>
    <mergeCell ref="A10:F10"/>
    <mergeCell ref="A95:D95"/>
    <mergeCell ref="E95:F95"/>
    <mergeCell ref="C7:D7"/>
    <mergeCell ref="E7:F7"/>
    <mergeCell ref="A8:B8"/>
    <mergeCell ref="D8:E8"/>
    <mergeCell ref="A9:B9"/>
    <mergeCell ref="C9:F9"/>
  </mergeCell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14"/>
  <dimension ref="A1:F114"/>
  <sheetViews>
    <sheetView workbookViewId="0">
      <selection activeCell="F8" sqref="F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Summary!A113</f>
        <v>112</v>
      </c>
      <c r="B3" s="10" t="str">
        <f>Summary!B113</f>
        <v>MMI90003</v>
      </c>
      <c r="C3" s="10">
        <f>Summary!D113</f>
        <v>0</v>
      </c>
      <c r="D3" s="98" t="str">
        <f>Summary!C113</f>
        <v>ULTRASOUND 4D GENERAL STATION</v>
      </c>
      <c r="E3" s="98"/>
      <c r="F3" s="85">
        <f>Summary!K113</f>
        <v>0</v>
      </c>
    </row>
    <row r="4" spans="1:6" ht="37.15" customHeight="1" x14ac:dyDescent="0.25">
      <c r="A4" s="81" t="s">
        <v>26</v>
      </c>
      <c r="B4" s="95" t="s">
        <v>40</v>
      </c>
      <c r="C4" s="95"/>
      <c r="D4" s="81" t="s">
        <v>41</v>
      </c>
      <c r="E4" s="81" t="s">
        <v>22</v>
      </c>
      <c r="F4" s="81" t="s">
        <v>42</v>
      </c>
    </row>
    <row r="5" spans="1:6" ht="27" customHeight="1" x14ac:dyDescent="0.25">
      <c r="A5" s="46">
        <f>Summary!M113</f>
        <v>0</v>
      </c>
      <c r="B5" s="98">
        <f>Summary!G113</f>
        <v>0</v>
      </c>
      <c r="C5" s="98"/>
      <c r="D5" s="46">
        <f>Summary!P113</f>
        <v>0</v>
      </c>
      <c r="E5" s="85">
        <f>Summary!I113</f>
        <v>0</v>
      </c>
      <c r="F5" s="85">
        <f>Summary!J113</f>
        <v>0</v>
      </c>
    </row>
    <row r="6" spans="1:6" ht="24.75" customHeight="1" x14ac:dyDescent="0.25">
      <c r="A6" s="81" t="s">
        <v>43</v>
      </c>
      <c r="B6" s="81" t="s">
        <v>44</v>
      </c>
      <c r="C6" s="95" t="s">
        <v>45</v>
      </c>
      <c r="D6" s="95"/>
      <c r="E6" s="99" t="s">
        <v>30</v>
      </c>
      <c r="F6" s="100"/>
    </row>
    <row r="7" spans="1:6" ht="27" customHeight="1" x14ac:dyDescent="0.25">
      <c r="A7" s="45">
        <f>Summary!L113</f>
        <v>0</v>
      </c>
      <c r="B7" s="83">
        <f>Summary!N113</f>
        <v>0</v>
      </c>
      <c r="C7" s="108">
        <f>Summary!O113</f>
        <v>0</v>
      </c>
      <c r="D7" s="98"/>
      <c r="E7" s="101">
        <f>Summary!Q113</f>
        <v>0</v>
      </c>
      <c r="F7" s="102"/>
    </row>
    <row r="8" spans="1:6" ht="33.6" customHeight="1" x14ac:dyDescent="0.25">
      <c r="A8" s="95" t="s">
        <v>144</v>
      </c>
      <c r="B8" s="95"/>
      <c r="C8" s="37">
        <f>Summary!S113</f>
        <v>0</v>
      </c>
      <c r="D8" s="95" t="s">
        <v>32</v>
      </c>
      <c r="E8" s="95"/>
      <c r="F8" s="84">
        <f>Summary!T113</f>
        <v>0</v>
      </c>
    </row>
    <row r="9" spans="1:6" ht="38.25" customHeight="1" x14ac:dyDescent="0.25">
      <c r="A9" s="103" t="s">
        <v>31</v>
      </c>
      <c r="B9" s="104"/>
      <c r="C9" s="105">
        <f>Summary!R113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108" x14ac:dyDescent="0.25">
      <c r="A12" s="39" t="s">
        <v>53</v>
      </c>
      <c r="B12" s="79" t="s">
        <v>3962</v>
      </c>
      <c r="C12" s="79"/>
      <c r="D12" s="39"/>
      <c r="E12" s="42"/>
      <c r="F12" s="42"/>
    </row>
    <row r="13" spans="1:6" ht="72" x14ac:dyDescent="0.25">
      <c r="A13" s="43" t="s">
        <v>55</v>
      </c>
      <c r="B13" s="43" t="s">
        <v>3963</v>
      </c>
      <c r="C13" s="43"/>
      <c r="D13" s="43"/>
      <c r="E13" s="44"/>
      <c r="F13" s="44"/>
    </row>
    <row r="14" spans="1:6" ht="60" x14ac:dyDescent="0.25">
      <c r="A14" s="39" t="s">
        <v>56</v>
      </c>
      <c r="B14" s="79" t="s">
        <v>3964</v>
      </c>
      <c r="C14" s="79"/>
      <c r="D14" s="39"/>
      <c r="E14" s="42"/>
      <c r="F14" s="42"/>
    </row>
    <row r="15" spans="1:6" ht="108" x14ac:dyDescent="0.25">
      <c r="A15" s="43" t="s">
        <v>57</v>
      </c>
      <c r="B15" s="43" t="s">
        <v>3965</v>
      </c>
      <c r="C15" s="43"/>
      <c r="D15" s="43"/>
      <c r="E15" s="44"/>
      <c r="F15" s="44"/>
    </row>
    <row r="16" spans="1:6" ht="48" x14ac:dyDescent="0.25">
      <c r="A16" s="39" t="s">
        <v>58</v>
      </c>
      <c r="B16" s="79" t="s">
        <v>3966</v>
      </c>
      <c r="C16" s="79"/>
      <c r="D16" s="39"/>
      <c r="E16" s="42"/>
      <c r="F16" s="42"/>
    </row>
    <row r="17" spans="1:6" ht="48" x14ac:dyDescent="0.25">
      <c r="A17" s="43" t="s">
        <v>59</v>
      </c>
      <c r="B17" s="43" t="s">
        <v>3967</v>
      </c>
      <c r="C17" s="43"/>
      <c r="D17" s="43"/>
      <c r="E17" s="44"/>
      <c r="F17" s="44"/>
    </row>
    <row r="18" spans="1:6" ht="48" x14ac:dyDescent="0.25">
      <c r="A18" s="39" t="s">
        <v>60</v>
      </c>
      <c r="B18" s="79" t="s">
        <v>3968</v>
      </c>
      <c r="C18" s="79"/>
      <c r="D18" s="39"/>
      <c r="E18" s="42"/>
      <c r="F18" s="42"/>
    </row>
    <row r="19" spans="1:6" ht="36" x14ac:dyDescent="0.25">
      <c r="A19" s="43" t="s">
        <v>61</v>
      </c>
      <c r="B19" s="43" t="s">
        <v>3969</v>
      </c>
      <c r="C19" s="43"/>
      <c r="D19" s="43"/>
      <c r="E19" s="44"/>
      <c r="F19" s="44"/>
    </row>
    <row r="20" spans="1:6" ht="24" x14ac:dyDescent="0.25">
      <c r="A20" s="39" t="s">
        <v>62</v>
      </c>
      <c r="B20" s="79" t="s">
        <v>3970</v>
      </c>
      <c r="C20" s="79"/>
      <c r="D20" s="39"/>
      <c r="E20" s="42"/>
      <c r="F20" s="42"/>
    </row>
    <row r="21" spans="1:6" ht="24" x14ac:dyDescent="0.25">
      <c r="A21" s="43" t="s">
        <v>63</v>
      </c>
      <c r="B21" s="43" t="s">
        <v>3971</v>
      </c>
      <c r="C21" s="43"/>
      <c r="D21" s="43"/>
      <c r="E21" s="44"/>
      <c r="F21" s="44"/>
    </row>
    <row r="22" spans="1:6" ht="48" x14ac:dyDescent="0.25">
      <c r="A22" s="39" t="s">
        <v>64</v>
      </c>
      <c r="B22" s="79" t="s">
        <v>3972</v>
      </c>
      <c r="C22" s="79"/>
      <c r="D22" s="39"/>
      <c r="E22" s="42"/>
      <c r="F22" s="42"/>
    </row>
    <row r="23" spans="1:6" ht="36" x14ac:dyDescent="0.25">
      <c r="A23" s="43" t="s">
        <v>65</v>
      </c>
      <c r="B23" s="43" t="s">
        <v>3973</v>
      </c>
      <c r="C23" s="43"/>
      <c r="D23" s="43"/>
      <c r="E23" s="44"/>
      <c r="F23" s="44"/>
    </row>
    <row r="24" spans="1:6" x14ac:dyDescent="0.25">
      <c r="A24" s="39" t="s">
        <v>66</v>
      </c>
      <c r="B24" s="79" t="s">
        <v>3974</v>
      </c>
      <c r="C24" s="79"/>
      <c r="D24" s="39"/>
      <c r="E24" s="42"/>
      <c r="F24" s="42"/>
    </row>
    <row r="25" spans="1:6" ht="24" x14ac:dyDescent="0.25">
      <c r="A25" s="43" t="s">
        <v>67</v>
      </c>
      <c r="B25" s="43" t="s">
        <v>3975</v>
      </c>
      <c r="C25" s="43"/>
      <c r="D25" s="43"/>
      <c r="E25" s="44"/>
      <c r="F25" s="44"/>
    </row>
    <row r="26" spans="1:6" ht="24" x14ac:dyDescent="0.25">
      <c r="A26" s="39" t="s">
        <v>68</v>
      </c>
      <c r="B26" s="79" t="s">
        <v>3976</v>
      </c>
      <c r="C26" s="79"/>
      <c r="D26" s="39"/>
      <c r="E26" s="42"/>
      <c r="F26" s="42"/>
    </row>
    <row r="27" spans="1:6" x14ac:dyDescent="0.25">
      <c r="A27" s="43" t="s">
        <v>69</v>
      </c>
      <c r="B27" s="43" t="s">
        <v>3977</v>
      </c>
      <c r="C27" s="43"/>
      <c r="D27" s="43"/>
      <c r="E27" s="44"/>
      <c r="F27" s="44"/>
    </row>
    <row r="28" spans="1:6" x14ac:dyDescent="0.25">
      <c r="A28" s="39" t="s">
        <v>70</v>
      </c>
      <c r="B28" s="79" t="s">
        <v>3978</v>
      </c>
      <c r="C28" s="79"/>
      <c r="D28" s="39"/>
      <c r="E28" s="42"/>
      <c r="F28" s="42"/>
    </row>
    <row r="29" spans="1:6" ht="24" x14ac:dyDescent="0.25">
      <c r="A29" s="43" t="s">
        <v>71</v>
      </c>
      <c r="B29" s="43" t="s">
        <v>3979</v>
      </c>
      <c r="C29" s="43"/>
      <c r="D29" s="43"/>
      <c r="E29" s="44"/>
      <c r="F29" s="44"/>
    </row>
    <row r="30" spans="1:6" ht="24" x14ac:dyDescent="0.25">
      <c r="A30" s="39" t="s">
        <v>72</v>
      </c>
      <c r="B30" s="79" t="s">
        <v>3980</v>
      </c>
      <c r="C30" s="79"/>
      <c r="D30" s="39"/>
      <c r="E30" s="42"/>
      <c r="F30" s="42"/>
    </row>
    <row r="31" spans="1:6" ht="72" x14ac:dyDescent="0.25">
      <c r="A31" s="43" t="s">
        <v>73</v>
      </c>
      <c r="B31" s="43" t="s">
        <v>3981</v>
      </c>
      <c r="C31" s="43"/>
      <c r="D31" s="43"/>
      <c r="E31" s="44"/>
      <c r="F31" s="44"/>
    </row>
    <row r="32" spans="1:6" ht="24" x14ac:dyDescent="0.25">
      <c r="A32" s="39" t="s">
        <v>74</v>
      </c>
      <c r="B32" s="79" t="s">
        <v>3982</v>
      </c>
      <c r="C32" s="79"/>
      <c r="D32" s="39"/>
      <c r="E32" s="42"/>
      <c r="F32" s="42"/>
    </row>
    <row r="33" spans="1:6" ht="36" x14ac:dyDescent="0.25">
      <c r="A33" s="43" t="s">
        <v>75</v>
      </c>
      <c r="B33" s="43" t="s">
        <v>3983</v>
      </c>
      <c r="C33" s="43"/>
      <c r="D33" s="43"/>
      <c r="E33" s="44"/>
      <c r="F33" s="44"/>
    </row>
    <row r="34" spans="1:6" x14ac:dyDescent="0.25">
      <c r="A34" s="39" t="s">
        <v>76</v>
      </c>
      <c r="B34" s="79" t="s">
        <v>3984</v>
      </c>
      <c r="C34" s="79"/>
      <c r="D34" s="39"/>
      <c r="E34" s="42"/>
      <c r="F34" s="42"/>
    </row>
    <row r="35" spans="1:6" x14ac:dyDescent="0.25">
      <c r="A35" s="43" t="s">
        <v>77</v>
      </c>
      <c r="B35" s="43" t="s">
        <v>3985</v>
      </c>
      <c r="C35" s="43"/>
      <c r="D35" s="43"/>
      <c r="E35" s="44"/>
      <c r="F35" s="44"/>
    </row>
    <row r="36" spans="1:6" x14ac:dyDescent="0.25">
      <c r="A36" s="39" t="s">
        <v>78</v>
      </c>
      <c r="B36" s="79" t="s">
        <v>3986</v>
      </c>
      <c r="C36" s="79"/>
      <c r="D36" s="39"/>
      <c r="E36" s="42"/>
      <c r="F36" s="42"/>
    </row>
    <row r="37" spans="1:6" x14ac:dyDescent="0.25">
      <c r="A37" s="43" t="s">
        <v>79</v>
      </c>
      <c r="B37" s="43" t="s">
        <v>3066</v>
      </c>
      <c r="C37" s="43"/>
      <c r="D37" s="43"/>
      <c r="E37" s="44"/>
      <c r="F37" s="44"/>
    </row>
    <row r="38" spans="1:6" x14ac:dyDescent="0.25">
      <c r="A38" s="39" t="s">
        <v>80</v>
      </c>
      <c r="B38" s="79" t="s">
        <v>3067</v>
      </c>
      <c r="C38" s="79"/>
      <c r="D38" s="39"/>
      <c r="E38" s="42"/>
      <c r="F38" s="42"/>
    </row>
    <row r="39" spans="1:6" x14ac:dyDescent="0.25">
      <c r="A39" s="43" t="s">
        <v>81</v>
      </c>
      <c r="B39" s="43" t="s">
        <v>3987</v>
      </c>
      <c r="C39" s="43"/>
      <c r="D39" s="43"/>
      <c r="E39" s="44"/>
      <c r="F39" s="44"/>
    </row>
    <row r="40" spans="1:6" ht="24" x14ac:dyDescent="0.25">
      <c r="A40" s="39" t="s">
        <v>82</v>
      </c>
      <c r="B40" s="79" t="s">
        <v>3988</v>
      </c>
      <c r="C40" s="79"/>
      <c r="D40" s="39"/>
      <c r="E40" s="42"/>
      <c r="F40" s="42"/>
    </row>
    <row r="41" spans="1:6" x14ac:dyDescent="0.25">
      <c r="A41" s="43" t="s">
        <v>83</v>
      </c>
      <c r="B41" s="43" t="s">
        <v>3989</v>
      </c>
      <c r="C41" s="43"/>
      <c r="D41" s="43"/>
      <c r="E41" s="44"/>
      <c r="F41" s="44"/>
    </row>
    <row r="42" spans="1:6" x14ac:dyDescent="0.25">
      <c r="A42" s="39" t="s">
        <v>84</v>
      </c>
      <c r="B42" s="79" t="s">
        <v>3990</v>
      </c>
      <c r="C42" s="79"/>
      <c r="D42" s="39"/>
      <c r="E42" s="42"/>
      <c r="F42" s="42"/>
    </row>
    <row r="43" spans="1:6" ht="48" x14ac:dyDescent="0.25">
      <c r="A43" s="43" t="s">
        <v>85</v>
      </c>
      <c r="B43" s="43" t="s">
        <v>3991</v>
      </c>
      <c r="C43" s="43"/>
      <c r="D43" s="43"/>
      <c r="E43" s="44"/>
      <c r="F43" s="44"/>
    </row>
    <row r="44" spans="1:6" x14ac:dyDescent="0.25">
      <c r="A44" s="39" t="s">
        <v>86</v>
      </c>
      <c r="B44" s="79" t="s">
        <v>3992</v>
      </c>
      <c r="C44" s="79"/>
      <c r="D44" s="39"/>
      <c r="E44" s="42"/>
      <c r="F44" s="42"/>
    </row>
    <row r="45" spans="1:6" x14ac:dyDescent="0.25">
      <c r="A45" s="43" t="s">
        <v>87</v>
      </c>
      <c r="B45" s="43" t="s">
        <v>3993</v>
      </c>
      <c r="C45" s="43"/>
      <c r="D45" s="43"/>
      <c r="E45" s="44"/>
      <c r="F45" s="44"/>
    </row>
    <row r="46" spans="1:6" x14ac:dyDescent="0.25">
      <c r="A46" s="39" t="s">
        <v>88</v>
      </c>
      <c r="B46" s="79" t="s">
        <v>3994</v>
      </c>
      <c r="C46" s="79"/>
      <c r="D46" s="39"/>
      <c r="E46" s="42"/>
      <c r="F46" s="42"/>
    </row>
    <row r="47" spans="1:6" ht="60" x14ac:dyDescent="0.25">
      <c r="A47" s="43" t="s">
        <v>89</v>
      </c>
      <c r="B47" s="43" t="s">
        <v>3995</v>
      </c>
      <c r="C47" s="43"/>
      <c r="D47" s="43"/>
      <c r="E47" s="44"/>
      <c r="F47" s="44"/>
    </row>
    <row r="48" spans="1:6" x14ac:dyDescent="0.25">
      <c r="A48" s="39" t="s">
        <v>90</v>
      </c>
      <c r="B48" s="79" t="s">
        <v>3996</v>
      </c>
      <c r="C48" s="79"/>
      <c r="D48" s="39"/>
      <c r="E48" s="42"/>
      <c r="F48" s="42"/>
    </row>
    <row r="49" spans="1:6" x14ac:dyDescent="0.25">
      <c r="A49" s="43" t="s">
        <v>91</v>
      </c>
      <c r="B49" s="43" t="s">
        <v>3997</v>
      </c>
      <c r="C49" s="43"/>
      <c r="D49" s="43"/>
      <c r="E49" s="44"/>
      <c r="F49" s="44"/>
    </row>
    <row r="50" spans="1:6" x14ac:dyDescent="0.25">
      <c r="A50" s="39" t="s">
        <v>92</v>
      </c>
      <c r="B50" s="79" t="s">
        <v>3998</v>
      </c>
      <c r="C50" s="79"/>
      <c r="D50" s="39"/>
      <c r="E50" s="42"/>
      <c r="F50" s="42"/>
    </row>
    <row r="51" spans="1:6" x14ac:dyDescent="0.25">
      <c r="A51" s="43" t="s">
        <v>93</v>
      </c>
      <c r="B51" s="43" t="s">
        <v>3999</v>
      </c>
      <c r="C51" s="43"/>
      <c r="D51" s="43"/>
      <c r="E51" s="44"/>
      <c r="F51" s="44"/>
    </row>
    <row r="52" spans="1:6" ht="36" x14ac:dyDescent="0.25">
      <c r="A52" s="39" t="s">
        <v>94</v>
      </c>
      <c r="B52" s="79" t="s">
        <v>4000</v>
      </c>
      <c r="C52" s="79"/>
      <c r="D52" s="39"/>
      <c r="E52" s="42"/>
      <c r="F52" s="42"/>
    </row>
    <row r="53" spans="1:6" x14ac:dyDescent="0.25">
      <c r="A53" s="43" t="s">
        <v>95</v>
      </c>
      <c r="B53" s="43" t="s">
        <v>4001</v>
      </c>
      <c r="C53" s="43"/>
      <c r="D53" s="43"/>
      <c r="E53" s="44"/>
      <c r="F53" s="44"/>
    </row>
    <row r="54" spans="1:6" x14ac:dyDescent="0.25">
      <c r="A54" s="39" t="s">
        <v>96</v>
      </c>
      <c r="B54" s="79" t="s">
        <v>4002</v>
      </c>
      <c r="C54" s="79"/>
      <c r="D54" s="39"/>
      <c r="E54" s="42"/>
      <c r="F54" s="42"/>
    </row>
    <row r="55" spans="1:6" x14ac:dyDescent="0.25">
      <c r="A55" s="43" t="s">
        <v>97</v>
      </c>
      <c r="B55" s="43" t="s">
        <v>4003</v>
      </c>
      <c r="C55" s="43"/>
      <c r="D55" s="43"/>
      <c r="E55" s="44"/>
      <c r="F55" s="44"/>
    </row>
    <row r="56" spans="1:6" ht="72" x14ac:dyDescent="0.25">
      <c r="A56" s="39" t="s">
        <v>98</v>
      </c>
      <c r="B56" s="79" t="s">
        <v>4004</v>
      </c>
      <c r="C56" s="79"/>
      <c r="D56" s="39"/>
      <c r="E56" s="42"/>
      <c r="F56" s="42"/>
    </row>
    <row r="57" spans="1:6" x14ac:dyDescent="0.25">
      <c r="A57" s="43" t="s">
        <v>99</v>
      </c>
      <c r="B57" s="43" t="s">
        <v>4005</v>
      </c>
      <c r="C57" s="43"/>
      <c r="D57" s="43"/>
      <c r="E57" s="44"/>
      <c r="F57" s="44"/>
    </row>
    <row r="58" spans="1:6" x14ac:dyDescent="0.25">
      <c r="A58" s="39" t="s">
        <v>100</v>
      </c>
      <c r="B58" s="79" t="s">
        <v>4006</v>
      </c>
      <c r="C58" s="79"/>
      <c r="D58" s="39"/>
      <c r="E58" s="42"/>
      <c r="F58" s="42"/>
    </row>
    <row r="59" spans="1:6" x14ac:dyDescent="0.25">
      <c r="A59" s="43" t="s">
        <v>101</v>
      </c>
      <c r="B59" s="43" t="s">
        <v>4007</v>
      </c>
      <c r="C59" s="43"/>
      <c r="D59" s="43"/>
      <c r="E59" s="44"/>
      <c r="F59" s="44"/>
    </row>
    <row r="60" spans="1:6" x14ac:dyDescent="0.25">
      <c r="A60" s="39" t="s">
        <v>102</v>
      </c>
      <c r="B60" s="79" t="s">
        <v>4008</v>
      </c>
      <c r="C60" s="79"/>
      <c r="D60" s="39"/>
      <c r="E60" s="42"/>
      <c r="F60" s="42"/>
    </row>
    <row r="61" spans="1:6" x14ac:dyDescent="0.25">
      <c r="A61" s="43" t="s">
        <v>103</v>
      </c>
      <c r="B61" s="43" t="s">
        <v>4009</v>
      </c>
      <c r="C61" s="43"/>
      <c r="D61" s="43"/>
      <c r="E61" s="44"/>
      <c r="F61" s="44"/>
    </row>
    <row r="62" spans="1:6" x14ac:dyDescent="0.25">
      <c r="A62" s="39" t="s">
        <v>104</v>
      </c>
      <c r="B62" s="79" t="s">
        <v>4010</v>
      </c>
      <c r="C62" s="79"/>
      <c r="D62" s="39"/>
      <c r="E62" s="42"/>
      <c r="F62" s="42"/>
    </row>
    <row r="63" spans="1:6" x14ac:dyDescent="0.25">
      <c r="A63" s="43" t="s">
        <v>105</v>
      </c>
      <c r="B63" s="43" t="s">
        <v>4011</v>
      </c>
      <c r="C63" s="43"/>
      <c r="D63" s="43"/>
      <c r="E63" s="44"/>
      <c r="F63" s="44"/>
    </row>
    <row r="64" spans="1:6" ht="120" x14ac:dyDescent="0.25">
      <c r="A64" s="39" t="s">
        <v>106</v>
      </c>
      <c r="B64" s="79" t="s">
        <v>4012</v>
      </c>
      <c r="C64" s="79"/>
      <c r="D64" s="39"/>
      <c r="E64" s="42"/>
      <c r="F64" s="42"/>
    </row>
    <row r="65" spans="1:6" ht="60" x14ac:dyDescent="0.25">
      <c r="A65" s="43" t="s">
        <v>107</v>
      </c>
      <c r="B65" s="43" t="s">
        <v>4013</v>
      </c>
      <c r="C65" s="43"/>
      <c r="D65" s="43"/>
      <c r="E65" s="44"/>
      <c r="F65" s="44"/>
    </row>
    <row r="66" spans="1:6" x14ac:dyDescent="0.25">
      <c r="A66" s="39" t="s">
        <v>108</v>
      </c>
      <c r="B66" s="79" t="s">
        <v>4014</v>
      </c>
      <c r="C66" s="79"/>
      <c r="D66" s="39"/>
      <c r="E66" s="42"/>
      <c r="F66" s="42"/>
    </row>
    <row r="67" spans="1:6" ht="36" x14ac:dyDescent="0.25">
      <c r="A67" s="43" t="s">
        <v>109</v>
      </c>
      <c r="B67" s="43" t="s">
        <v>4015</v>
      </c>
      <c r="C67" s="43"/>
      <c r="D67" s="43"/>
      <c r="E67" s="44"/>
      <c r="F67" s="44"/>
    </row>
    <row r="68" spans="1:6" x14ac:dyDescent="0.25">
      <c r="A68" s="39" t="s">
        <v>110</v>
      </c>
      <c r="B68" s="79" t="s">
        <v>4016</v>
      </c>
      <c r="C68" s="79"/>
      <c r="D68" s="39"/>
      <c r="E68" s="42"/>
      <c r="F68" s="42"/>
    </row>
    <row r="69" spans="1:6" x14ac:dyDescent="0.25">
      <c r="A69" s="43" t="s">
        <v>111</v>
      </c>
      <c r="B69" s="43" t="s">
        <v>4017</v>
      </c>
      <c r="C69" s="43"/>
      <c r="D69" s="43"/>
      <c r="E69" s="44"/>
      <c r="F69" s="44"/>
    </row>
    <row r="70" spans="1:6" ht="108" x14ac:dyDescent="0.25">
      <c r="A70" s="39" t="s">
        <v>113</v>
      </c>
      <c r="B70" s="79" t="s">
        <v>4018</v>
      </c>
      <c r="C70" s="79"/>
      <c r="D70" s="39"/>
      <c r="E70" s="42"/>
      <c r="F70" s="42"/>
    </row>
    <row r="71" spans="1:6" ht="36" x14ac:dyDescent="0.25">
      <c r="A71" s="43" t="s">
        <v>114</v>
      </c>
      <c r="B71" s="43" t="s">
        <v>4019</v>
      </c>
      <c r="C71" s="43"/>
      <c r="D71" s="43"/>
      <c r="E71" s="44"/>
      <c r="F71" s="44"/>
    </row>
    <row r="72" spans="1:6" ht="24" x14ac:dyDescent="0.25">
      <c r="A72" s="39" t="s">
        <v>115</v>
      </c>
      <c r="B72" s="79" t="s">
        <v>4020</v>
      </c>
      <c r="C72" s="79"/>
      <c r="D72" s="39"/>
      <c r="E72" s="42"/>
      <c r="F72" s="42"/>
    </row>
    <row r="73" spans="1:6" ht="36" x14ac:dyDescent="0.25">
      <c r="A73" s="43" t="s">
        <v>116</v>
      </c>
      <c r="B73" s="43" t="s">
        <v>4021</v>
      </c>
      <c r="C73" s="43"/>
      <c r="D73" s="43"/>
      <c r="E73" s="44"/>
      <c r="F73" s="44"/>
    </row>
    <row r="74" spans="1:6" ht="36" x14ac:dyDescent="0.25">
      <c r="A74" s="39" t="s">
        <v>117</v>
      </c>
      <c r="B74" s="79" t="s">
        <v>4022</v>
      </c>
      <c r="C74" s="79"/>
      <c r="D74" s="39"/>
      <c r="E74" s="42"/>
      <c r="F74" s="42"/>
    </row>
    <row r="75" spans="1:6" ht="60" x14ac:dyDescent="0.25">
      <c r="A75" s="43" t="s">
        <v>118</v>
      </c>
      <c r="B75" s="43" t="s">
        <v>4023</v>
      </c>
      <c r="C75" s="43"/>
      <c r="D75" s="43"/>
      <c r="E75" s="44"/>
      <c r="F75" s="44"/>
    </row>
    <row r="76" spans="1:6" ht="48" x14ac:dyDescent="0.25">
      <c r="A76" s="39" t="s">
        <v>119</v>
      </c>
      <c r="B76" s="79" t="s">
        <v>4024</v>
      </c>
      <c r="C76" s="79"/>
      <c r="D76" s="39"/>
      <c r="E76" s="42"/>
      <c r="F76" s="42"/>
    </row>
    <row r="77" spans="1:6" x14ac:dyDescent="0.25">
      <c r="A77" s="43" t="s">
        <v>120</v>
      </c>
      <c r="B77" s="43" t="s">
        <v>4025</v>
      </c>
      <c r="C77" s="43"/>
      <c r="D77" s="43"/>
      <c r="E77" s="44"/>
      <c r="F77" s="44"/>
    </row>
    <row r="78" spans="1:6" ht="24" x14ac:dyDescent="0.25">
      <c r="A78" s="39" t="s">
        <v>121</v>
      </c>
      <c r="B78" s="79" t="s">
        <v>4026</v>
      </c>
      <c r="C78" s="79"/>
      <c r="D78" s="39"/>
      <c r="E78" s="42"/>
      <c r="F78" s="42"/>
    </row>
    <row r="79" spans="1:6" ht="60" x14ac:dyDescent="0.25">
      <c r="A79" s="43" t="s">
        <v>122</v>
      </c>
      <c r="B79" s="43" t="s">
        <v>4027</v>
      </c>
      <c r="C79" s="43"/>
      <c r="D79" s="43"/>
      <c r="E79" s="44"/>
      <c r="F79" s="44"/>
    </row>
    <row r="80" spans="1:6" ht="24" x14ac:dyDescent="0.25">
      <c r="A80" s="39" t="s">
        <v>123</v>
      </c>
      <c r="B80" s="79" t="s">
        <v>4028</v>
      </c>
      <c r="C80" s="79"/>
      <c r="D80" s="39"/>
      <c r="E80" s="42"/>
      <c r="F80" s="42"/>
    </row>
    <row r="81" spans="1:6" ht="96" x14ac:dyDescent="0.25">
      <c r="A81" s="43" t="s">
        <v>124</v>
      </c>
      <c r="B81" s="43" t="s">
        <v>4029</v>
      </c>
      <c r="C81" s="43"/>
      <c r="D81" s="43"/>
      <c r="E81" s="44"/>
      <c r="F81" s="44"/>
    </row>
    <row r="82" spans="1:6" x14ac:dyDescent="0.25">
      <c r="A82" s="39" t="s">
        <v>125</v>
      </c>
      <c r="B82" s="79" t="s">
        <v>4030</v>
      </c>
      <c r="C82" s="79"/>
      <c r="D82" s="39"/>
      <c r="E82" s="42"/>
      <c r="F82" s="42"/>
    </row>
    <row r="83" spans="1:6" x14ac:dyDescent="0.25">
      <c r="A83" s="43" t="s">
        <v>126</v>
      </c>
      <c r="B83" s="43" t="s">
        <v>4031</v>
      </c>
      <c r="C83" s="43"/>
      <c r="D83" s="43"/>
      <c r="E83" s="44"/>
      <c r="F83" s="44"/>
    </row>
    <row r="84" spans="1:6" ht="36" x14ac:dyDescent="0.25">
      <c r="A84" s="39" t="s">
        <v>127</v>
      </c>
      <c r="B84" s="79" t="s">
        <v>4032</v>
      </c>
      <c r="C84" s="79"/>
      <c r="D84" s="39"/>
      <c r="E84" s="42"/>
      <c r="F84" s="42"/>
    </row>
    <row r="85" spans="1:6" ht="48" x14ac:dyDescent="0.25">
      <c r="A85" s="43" t="s">
        <v>128</v>
      </c>
      <c r="B85" s="43" t="s">
        <v>4033</v>
      </c>
      <c r="C85" s="43"/>
      <c r="D85" s="43"/>
      <c r="E85" s="44"/>
      <c r="F85" s="44"/>
    </row>
    <row r="86" spans="1:6" ht="48" x14ac:dyDescent="0.25">
      <c r="A86" s="39" t="s">
        <v>129</v>
      </c>
      <c r="B86" s="79" t="s">
        <v>4034</v>
      </c>
      <c r="C86" s="79"/>
      <c r="D86" s="39"/>
      <c r="E86" s="42"/>
      <c r="F86" s="42"/>
    </row>
    <row r="87" spans="1:6" ht="48" x14ac:dyDescent="0.25">
      <c r="A87" s="43" t="s">
        <v>132</v>
      </c>
      <c r="B87" s="43" t="s">
        <v>4035</v>
      </c>
      <c r="C87" s="43"/>
      <c r="D87" s="43"/>
      <c r="E87" s="44"/>
      <c r="F87" s="44"/>
    </row>
    <row r="88" spans="1:6" x14ac:dyDescent="0.25">
      <c r="A88" s="39" t="s">
        <v>133</v>
      </c>
      <c r="B88" s="79" t="s">
        <v>4036</v>
      </c>
      <c r="C88" s="79"/>
      <c r="D88" s="39"/>
      <c r="E88" s="42"/>
      <c r="F88" s="42"/>
    </row>
    <row r="89" spans="1:6" x14ac:dyDescent="0.25">
      <c r="A89" s="43" t="s">
        <v>166</v>
      </c>
      <c r="B89" s="43" t="s">
        <v>4037</v>
      </c>
      <c r="C89" s="43"/>
      <c r="D89" s="43"/>
      <c r="E89" s="44"/>
      <c r="F89" s="44"/>
    </row>
    <row r="90" spans="1:6" x14ac:dyDescent="0.25">
      <c r="A90" s="39" t="s">
        <v>167</v>
      </c>
      <c r="B90" s="79" t="s">
        <v>4038</v>
      </c>
      <c r="C90" s="79"/>
      <c r="D90" s="39"/>
      <c r="E90" s="42"/>
      <c r="F90" s="42"/>
    </row>
    <row r="91" spans="1:6" ht="60" x14ac:dyDescent="0.25">
      <c r="A91" s="43" t="s">
        <v>168</v>
      </c>
      <c r="B91" s="43" t="s">
        <v>4039</v>
      </c>
      <c r="C91" s="43"/>
      <c r="D91" s="43"/>
      <c r="E91" s="44"/>
      <c r="F91" s="44"/>
    </row>
    <row r="92" spans="1:6" ht="72" x14ac:dyDescent="0.25">
      <c r="A92" s="39" t="s">
        <v>169</v>
      </c>
      <c r="B92" s="79" t="s">
        <v>4040</v>
      </c>
      <c r="C92" s="79"/>
      <c r="D92" s="39"/>
      <c r="E92" s="42"/>
      <c r="F92" s="42"/>
    </row>
    <row r="93" spans="1:6" x14ac:dyDescent="0.25">
      <c r="A93" s="43" t="s">
        <v>170</v>
      </c>
      <c r="B93" s="43" t="s">
        <v>4041</v>
      </c>
      <c r="C93" s="43"/>
      <c r="D93" s="43"/>
      <c r="E93" s="44"/>
      <c r="F93" s="44"/>
    </row>
    <row r="94" spans="1:6" ht="36" x14ac:dyDescent="0.25">
      <c r="A94" s="39" t="s">
        <v>171</v>
      </c>
      <c r="B94" s="79" t="s">
        <v>4042</v>
      </c>
      <c r="C94" s="79"/>
      <c r="D94" s="39"/>
      <c r="E94" s="42"/>
      <c r="F94" s="42"/>
    </row>
    <row r="95" spans="1:6" x14ac:dyDescent="0.25">
      <c r="A95" s="43" t="s">
        <v>172</v>
      </c>
      <c r="B95" s="43" t="s">
        <v>4043</v>
      </c>
      <c r="C95" s="43"/>
      <c r="D95" s="43"/>
      <c r="E95" s="44"/>
      <c r="F95" s="44"/>
    </row>
    <row r="96" spans="1:6" ht="24" x14ac:dyDescent="0.25">
      <c r="A96" s="39" t="s">
        <v>173</v>
      </c>
      <c r="B96" s="79" t="s">
        <v>4044</v>
      </c>
      <c r="C96" s="79"/>
      <c r="D96" s="39"/>
      <c r="E96" s="42"/>
      <c r="F96" s="42"/>
    </row>
    <row r="97" spans="1:6" ht="24" x14ac:dyDescent="0.25">
      <c r="A97" s="43" t="s">
        <v>273</v>
      </c>
      <c r="B97" s="43" t="s">
        <v>4045</v>
      </c>
      <c r="C97" s="43"/>
      <c r="D97" s="43"/>
      <c r="E97" s="44"/>
      <c r="F97" s="44"/>
    </row>
    <row r="98" spans="1:6" ht="24" x14ac:dyDescent="0.25">
      <c r="A98" s="39" t="s">
        <v>274</v>
      </c>
      <c r="B98" s="79" t="s">
        <v>4046</v>
      </c>
      <c r="C98" s="79"/>
      <c r="D98" s="39"/>
      <c r="E98" s="42"/>
      <c r="F98" s="42"/>
    </row>
    <row r="99" spans="1:6" ht="144" x14ac:dyDescent="0.25">
      <c r="A99" s="43" t="s">
        <v>275</v>
      </c>
      <c r="B99" s="43" t="s">
        <v>4047</v>
      </c>
      <c r="C99" s="43"/>
      <c r="D99" s="43"/>
      <c r="E99" s="44"/>
      <c r="F99" s="44"/>
    </row>
    <row r="100" spans="1:6" x14ac:dyDescent="0.25">
      <c r="A100" s="39" t="s">
        <v>592</v>
      </c>
      <c r="B100" s="79" t="s">
        <v>4048</v>
      </c>
      <c r="C100" s="79"/>
      <c r="D100" s="39"/>
      <c r="E100" s="42"/>
      <c r="F100" s="42"/>
    </row>
    <row r="101" spans="1:6" ht="60" x14ac:dyDescent="0.25">
      <c r="A101" s="43" t="s">
        <v>593</v>
      </c>
      <c r="B101" s="43" t="s">
        <v>4049</v>
      </c>
      <c r="C101" s="43"/>
      <c r="D101" s="43"/>
      <c r="E101" s="44"/>
      <c r="F101" s="44"/>
    </row>
    <row r="102" spans="1:6" ht="84" x14ac:dyDescent="0.25">
      <c r="A102" s="39" t="s">
        <v>594</v>
      </c>
      <c r="B102" s="79" t="s">
        <v>4050</v>
      </c>
      <c r="C102" s="79"/>
      <c r="D102" s="39"/>
      <c r="E102" s="42"/>
      <c r="F102" s="42"/>
    </row>
    <row r="103" spans="1:6" ht="96" x14ac:dyDescent="0.25">
      <c r="A103" s="43" t="s">
        <v>595</v>
      </c>
      <c r="B103" s="43" t="s">
        <v>4051</v>
      </c>
      <c r="C103" s="43"/>
      <c r="D103" s="43"/>
      <c r="E103" s="44"/>
      <c r="F103" s="44"/>
    </row>
    <row r="104" spans="1:6" ht="96" x14ac:dyDescent="0.25">
      <c r="A104" s="39" t="s">
        <v>596</v>
      </c>
      <c r="B104" s="79" t="s">
        <v>4052</v>
      </c>
      <c r="C104" s="79"/>
      <c r="D104" s="39"/>
      <c r="E104" s="42"/>
      <c r="F104" s="42"/>
    </row>
    <row r="105" spans="1:6" ht="60" x14ac:dyDescent="0.25">
      <c r="A105" s="43" t="s">
        <v>597</v>
      </c>
      <c r="B105" s="43" t="s">
        <v>4053</v>
      </c>
      <c r="C105" s="43"/>
      <c r="D105" s="43"/>
      <c r="E105" s="44"/>
      <c r="F105" s="44"/>
    </row>
    <row r="106" spans="1:6" ht="60" x14ac:dyDescent="0.25">
      <c r="A106" s="39" t="s">
        <v>598</v>
      </c>
      <c r="B106" s="79" t="s">
        <v>4054</v>
      </c>
      <c r="C106" s="79"/>
      <c r="D106" s="39"/>
      <c r="E106" s="42"/>
      <c r="F106" s="42"/>
    </row>
    <row r="107" spans="1:6" ht="36" x14ac:dyDescent="0.25">
      <c r="A107" s="43" t="s">
        <v>599</v>
      </c>
      <c r="B107" s="43" t="s">
        <v>530</v>
      </c>
      <c r="C107" s="43"/>
      <c r="D107" s="43"/>
      <c r="E107" s="44"/>
      <c r="F107" s="44"/>
    </row>
    <row r="108" spans="1:6" ht="72" x14ac:dyDescent="0.25">
      <c r="A108" s="39" t="s">
        <v>600</v>
      </c>
      <c r="B108" s="79" t="s">
        <v>1842</v>
      </c>
      <c r="C108" s="79"/>
      <c r="D108" s="39"/>
      <c r="E108" s="42"/>
      <c r="F108" s="42"/>
    </row>
    <row r="109" spans="1:6" ht="96" x14ac:dyDescent="0.25">
      <c r="A109" s="43" t="s">
        <v>601</v>
      </c>
      <c r="B109" s="43" t="s">
        <v>531</v>
      </c>
      <c r="C109" s="43"/>
      <c r="D109" s="43"/>
      <c r="E109" s="44"/>
      <c r="F109" s="44"/>
    </row>
    <row r="110" spans="1:6" ht="84" x14ac:dyDescent="0.25">
      <c r="A110" s="39" t="s">
        <v>602</v>
      </c>
      <c r="B110" s="79" t="s">
        <v>1843</v>
      </c>
      <c r="C110" s="79"/>
      <c r="D110" s="39"/>
      <c r="E110" s="42"/>
      <c r="F110" s="42"/>
    </row>
    <row r="111" spans="1:6" ht="72" x14ac:dyDescent="0.25">
      <c r="A111" s="43" t="s">
        <v>603</v>
      </c>
      <c r="B111" s="43" t="s">
        <v>532</v>
      </c>
      <c r="C111" s="43"/>
      <c r="D111" s="43"/>
      <c r="E111" s="44"/>
      <c r="F111" s="44"/>
    </row>
    <row r="112" spans="1:6" ht="132" x14ac:dyDescent="0.25">
      <c r="A112" s="39" t="s">
        <v>1181</v>
      </c>
      <c r="B112" s="79" t="s">
        <v>1844</v>
      </c>
      <c r="C112" s="79"/>
      <c r="D112" s="39"/>
      <c r="E112" s="42"/>
      <c r="F112" s="42"/>
    </row>
    <row r="114" spans="1:6" x14ac:dyDescent="0.25">
      <c r="A114" s="94" t="s">
        <v>130</v>
      </c>
      <c r="B114" s="94"/>
      <c r="C114" s="94"/>
      <c r="D114" s="94"/>
      <c r="E114" s="94" t="s">
        <v>131</v>
      </c>
      <c r="F114" s="94"/>
    </row>
  </sheetData>
  <sheetProtection algorithmName="SHA-512" hashValue="9NMXdntb26uUhMqS2npArO5Gwc16GO/Jwp83TCGkQ5Vngk/4dFvz6qv3quBTtYCncaJUU7RbiqEDRGppGxSUIg==" saltValue="KjgnA6y80uNkAvdeSy7nuA==" spinCount="100000" sheet="1" objects="1" scenarios="1"/>
  <mergeCells count="16">
    <mergeCell ref="C6:D6"/>
    <mergeCell ref="E6:F6"/>
    <mergeCell ref="A1:F1"/>
    <mergeCell ref="D2:E2"/>
    <mergeCell ref="D3:E3"/>
    <mergeCell ref="B4:C4"/>
    <mergeCell ref="B5:C5"/>
    <mergeCell ref="A10:F10"/>
    <mergeCell ref="A114:D114"/>
    <mergeCell ref="E114:F114"/>
    <mergeCell ref="C7:D7"/>
    <mergeCell ref="E7:F7"/>
    <mergeCell ref="A8:B8"/>
    <mergeCell ref="D8:E8"/>
    <mergeCell ref="A9:B9"/>
    <mergeCell ref="C9:F9"/>
  </mergeCell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15"/>
  <dimension ref="A1:F112"/>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Summary!A114</f>
        <v>113</v>
      </c>
      <c r="B3" s="10" t="str">
        <f>Summary!B114</f>
        <v>MMI90004</v>
      </c>
      <c r="C3" s="10">
        <f>Summary!D114</f>
        <v>0</v>
      </c>
      <c r="D3" s="98" t="str">
        <f>Summary!C114</f>
        <v>ULTRASOUND 4D GENERAL PORTABLE</v>
      </c>
      <c r="E3" s="98"/>
      <c r="F3" s="85">
        <f>Summary!K114</f>
        <v>0</v>
      </c>
    </row>
    <row r="4" spans="1:6" ht="37.15" customHeight="1" x14ac:dyDescent="0.25">
      <c r="A4" s="81" t="s">
        <v>26</v>
      </c>
      <c r="B4" s="95" t="s">
        <v>40</v>
      </c>
      <c r="C4" s="95"/>
      <c r="D4" s="81" t="s">
        <v>41</v>
      </c>
      <c r="E4" s="81" t="s">
        <v>22</v>
      </c>
      <c r="F4" s="81" t="s">
        <v>42</v>
      </c>
    </row>
    <row r="5" spans="1:6" ht="27" customHeight="1" x14ac:dyDescent="0.25">
      <c r="A5" s="46">
        <f>Summary!M114</f>
        <v>0</v>
      </c>
      <c r="B5" s="98">
        <f>Summary!G114</f>
        <v>0</v>
      </c>
      <c r="C5" s="98"/>
      <c r="D5" s="46">
        <f>Summary!P114</f>
        <v>0</v>
      </c>
      <c r="E5" s="85">
        <f>Summary!I114</f>
        <v>0</v>
      </c>
      <c r="F5" s="85">
        <f>Summary!J114</f>
        <v>0</v>
      </c>
    </row>
    <row r="6" spans="1:6" ht="24.75" customHeight="1" x14ac:dyDescent="0.25">
      <c r="A6" s="81" t="s">
        <v>43</v>
      </c>
      <c r="B6" s="81" t="s">
        <v>44</v>
      </c>
      <c r="C6" s="95" t="s">
        <v>45</v>
      </c>
      <c r="D6" s="95"/>
      <c r="E6" s="99" t="s">
        <v>30</v>
      </c>
      <c r="F6" s="100"/>
    </row>
    <row r="7" spans="1:6" ht="27" customHeight="1" x14ac:dyDescent="0.25">
      <c r="A7" s="45">
        <f>Summary!L114</f>
        <v>0</v>
      </c>
      <c r="B7" s="83">
        <f>Summary!N114</f>
        <v>0</v>
      </c>
      <c r="C7" s="108">
        <f>Summary!O114</f>
        <v>0</v>
      </c>
      <c r="D7" s="98"/>
      <c r="E7" s="101">
        <f>Summary!Q114</f>
        <v>0</v>
      </c>
      <c r="F7" s="102"/>
    </row>
    <row r="8" spans="1:6" ht="33.6" customHeight="1" x14ac:dyDescent="0.25">
      <c r="A8" s="95" t="s">
        <v>144</v>
      </c>
      <c r="B8" s="95"/>
      <c r="C8" s="37">
        <f>Summary!S114</f>
        <v>0</v>
      </c>
      <c r="D8" s="95" t="s">
        <v>32</v>
      </c>
      <c r="E8" s="95"/>
      <c r="F8" s="84">
        <f>Summary!T114</f>
        <v>0</v>
      </c>
    </row>
    <row r="9" spans="1:6" ht="38.25" customHeight="1" x14ac:dyDescent="0.25">
      <c r="A9" s="103" t="s">
        <v>31</v>
      </c>
      <c r="B9" s="104"/>
      <c r="C9" s="105">
        <f>Summary!R114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84" x14ac:dyDescent="0.25">
      <c r="A12" s="39" t="s">
        <v>53</v>
      </c>
      <c r="B12" s="79" t="s">
        <v>4055</v>
      </c>
      <c r="C12" s="79"/>
      <c r="D12" s="39"/>
      <c r="E12" s="42"/>
      <c r="F12" s="42"/>
    </row>
    <row r="13" spans="1:6" ht="72" x14ac:dyDescent="0.25">
      <c r="A13" s="43" t="s">
        <v>55</v>
      </c>
      <c r="B13" s="43" t="s">
        <v>3963</v>
      </c>
      <c r="C13" s="43"/>
      <c r="D13" s="43"/>
      <c r="E13" s="44"/>
      <c r="F13" s="44"/>
    </row>
    <row r="14" spans="1:6" ht="60" x14ac:dyDescent="0.25">
      <c r="A14" s="39" t="s">
        <v>56</v>
      </c>
      <c r="B14" s="79" t="s">
        <v>3964</v>
      </c>
      <c r="C14" s="79"/>
      <c r="D14" s="39"/>
      <c r="E14" s="42"/>
      <c r="F14" s="42"/>
    </row>
    <row r="15" spans="1:6" ht="108" x14ac:dyDescent="0.25">
      <c r="A15" s="43" t="s">
        <v>57</v>
      </c>
      <c r="B15" s="43" t="s">
        <v>3965</v>
      </c>
      <c r="C15" s="43"/>
      <c r="D15" s="43"/>
      <c r="E15" s="44"/>
      <c r="F15" s="44"/>
    </row>
    <row r="16" spans="1:6" ht="48" x14ac:dyDescent="0.25">
      <c r="A16" s="39" t="s">
        <v>58</v>
      </c>
      <c r="B16" s="79" t="s">
        <v>3966</v>
      </c>
      <c r="C16" s="79"/>
      <c r="D16" s="39"/>
      <c r="E16" s="42"/>
      <c r="F16" s="42"/>
    </row>
    <row r="17" spans="1:6" ht="48" x14ac:dyDescent="0.25">
      <c r="A17" s="43" t="s">
        <v>59</v>
      </c>
      <c r="B17" s="43" t="s">
        <v>3967</v>
      </c>
      <c r="C17" s="43"/>
      <c r="D17" s="43"/>
      <c r="E17" s="44"/>
      <c r="F17" s="44"/>
    </row>
    <row r="18" spans="1:6" ht="48" x14ac:dyDescent="0.25">
      <c r="A18" s="39" t="s">
        <v>60</v>
      </c>
      <c r="B18" s="79" t="s">
        <v>3968</v>
      </c>
      <c r="C18" s="79"/>
      <c r="D18" s="39"/>
      <c r="E18" s="42"/>
      <c r="F18" s="42"/>
    </row>
    <row r="19" spans="1:6" ht="36" x14ac:dyDescent="0.25">
      <c r="A19" s="43" t="s">
        <v>61</v>
      </c>
      <c r="B19" s="43" t="s">
        <v>3969</v>
      </c>
      <c r="C19" s="43"/>
      <c r="D19" s="43"/>
      <c r="E19" s="44"/>
      <c r="F19" s="44"/>
    </row>
    <row r="20" spans="1:6" ht="24" x14ac:dyDescent="0.25">
      <c r="A20" s="39" t="s">
        <v>62</v>
      </c>
      <c r="B20" s="79" t="s">
        <v>3970</v>
      </c>
      <c r="C20" s="79"/>
      <c r="D20" s="39"/>
      <c r="E20" s="42"/>
      <c r="F20" s="42"/>
    </row>
    <row r="21" spans="1:6" ht="24" x14ac:dyDescent="0.25">
      <c r="A21" s="43" t="s">
        <v>63</v>
      </c>
      <c r="B21" s="43" t="s">
        <v>3971</v>
      </c>
      <c r="C21" s="43"/>
      <c r="D21" s="43"/>
      <c r="E21" s="44"/>
      <c r="F21" s="44"/>
    </row>
    <row r="22" spans="1:6" ht="48" x14ac:dyDescent="0.25">
      <c r="A22" s="39" t="s">
        <v>64</v>
      </c>
      <c r="B22" s="79" t="s">
        <v>4056</v>
      </c>
      <c r="C22" s="79"/>
      <c r="D22" s="39"/>
      <c r="E22" s="42"/>
      <c r="F22" s="42"/>
    </row>
    <row r="23" spans="1:6" ht="36" x14ac:dyDescent="0.25">
      <c r="A23" s="43" t="s">
        <v>65</v>
      </c>
      <c r="B23" s="43" t="s">
        <v>3973</v>
      </c>
      <c r="C23" s="43"/>
      <c r="D23" s="43"/>
      <c r="E23" s="44"/>
      <c r="F23" s="44"/>
    </row>
    <row r="24" spans="1:6" x14ac:dyDescent="0.25">
      <c r="A24" s="39" t="s">
        <v>66</v>
      </c>
      <c r="B24" s="79" t="s">
        <v>3974</v>
      </c>
      <c r="C24" s="79"/>
      <c r="D24" s="39"/>
      <c r="E24" s="42"/>
      <c r="F24" s="42"/>
    </row>
    <row r="25" spans="1:6" ht="24" x14ac:dyDescent="0.25">
      <c r="A25" s="43" t="s">
        <v>67</v>
      </c>
      <c r="B25" s="43" t="s">
        <v>3975</v>
      </c>
      <c r="C25" s="43"/>
      <c r="D25" s="43"/>
      <c r="E25" s="44"/>
      <c r="F25" s="44"/>
    </row>
    <row r="26" spans="1:6" ht="24" x14ac:dyDescent="0.25">
      <c r="A26" s="39" t="s">
        <v>68</v>
      </c>
      <c r="B26" s="79" t="s">
        <v>3976</v>
      </c>
      <c r="C26" s="79"/>
      <c r="D26" s="39"/>
      <c r="E26" s="42"/>
      <c r="F26" s="42"/>
    </row>
    <row r="27" spans="1:6" x14ac:dyDescent="0.25">
      <c r="A27" s="43" t="s">
        <v>69</v>
      </c>
      <c r="B27" s="43" t="s">
        <v>3977</v>
      </c>
      <c r="C27" s="43"/>
      <c r="D27" s="43"/>
      <c r="E27" s="44"/>
      <c r="F27" s="44"/>
    </row>
    <row r="28" spans="1:6" x14ac:dyDescent="0.25">
      <c r="A28" s="39" t="s">
        <v>70</v>
      </c>
      <c r="B28" s="79" t="s">
        <v>3978</v>
      </c>
      <c r="C28" s="79"/>
      <c r="D28" s="39"/>
      <c r="E28" s="42"/>
      <c r="F28" s="42"/>
    </row>
    <row r="29" spans="1:6" ht="24" x14ac:dyDescent="0.25">
      <c r="A29" s="43" t="s">
        <v>71</v>
      </c>
      <c r="B29" s="43" t="s">
        <v>3979</v>
      </c>
      <c r="C29" s="43"/>
      <c r="D29" s="43"/>
      <c r="E29" s="44"/>
      <c r="F29" s="44"/>
    </row>
    <row r="30" spans="1:6" ht="24" x14ac:dyDescent="0.25">
      <c r="A30" s="39" t="s">
        <v>72</v>
      </c>
      <c r="B30" s="79" t="s">
        <v>3980</v>
      </c>
      <c r="C30" s="79"/>
      <c r="D30" s="39"/>
      <c r="E30" s="42"/>
      <c r="F30" s="42"/>
    </row>
    <row r="31" spans="1:6" ht="72" x14ac:dyDescent="0.25">
      <c r="A31" s="43" t="s">
        <v>73</v>
      </c>
      <c r="B31" s="43" t="s">
        <v>3981</v>
      </c>
      <c r="C31" s="43"/>
      <c r="D31" s="43"/>
      <c r="E31" s="44"/>
      <c r="F31" s="44"/>
    </row>
    <row r="32" spans="1:6" ht="24" x14ac:dyDescent="0.25">
      <c r="A32" s="39" t="s">
        <v>74</v>
      </c>
      <c r="B32" s="79" t="s">
        <v>3982</v>
      </c>
      <c r="C32" s="79"/>
      <c r="D32" s="39"/>
      <c r="E32" s="42"/>
      <c r="F32" s="42"/>
    </row>
    <row r="33" spans="1:6" ht="36" x14ac:dyDescent="0.25">
      <c r="A33" s="43" t="s">
        <v>75</v>
      </c>
      <c r="B33" s="43" t="s">
        <v>3983</v>
      </c>
      <c r="C33" s="43"/>
      <c r="D33" s="43"/>
      <c r="E33" s="44"/>
      <c r="F33" s="44"/>
    </row>
    <row r="34" spans="1:6" x14ac:dyDescent="0.25">
      <c r="A34" s="39" t="s">
        <v>76</v>
      </c>
      <c r="B34" s="79" t="s">
        <v>3984</v>
      </c>
      <c r="C34" s="79"/>
      <c r="D34" s="39"/>
      <c r="E34" s="42"/>
      <c r="F34" s="42"/>
    </row>
    <row r="35" spans="1:6" x14ac:dyDescent="0.25">
      <c r="A35" s="43" t="s">
        <v>77</v>
      </c>
      <c r="B35" s="43" t="s">
        <v>3985</v>
      </c>
      <c r="C35" s="43"/>
      <c r="D35" s="43"/>
      <c r="E35" s="44"/>
      <c r="F35" s="44"/>
    </row>
    <row r="36" spans="1:6" x14ac:dyDescent="0.25">
      <c r="A36" s="39" t="s">
        <v>78</v>
      </c>
      <c r="B36" s="79" t="s">
        <v>3986</v>
      </c>
      <c r="C36" s="79"/>
      <c r="D36" s="39"/>
      <c r="E36" s="42"/>
      <c r="F36" s="42"/>
    </row>
    <row r="37" spans="1:6" x14ac:dyDescent="0.25">
      <c r="A37" s="43" t="s">
        <v>79</v>
      </c>
      <c r="B37" s="43" t="s">
        <v>3066</v>
      </c>
      <c r="C37" s="43"/>
      <c r="D37" s="43"/>
      <c r="E37" s="44"/>
      <c r="F37" s="44"/>
    </row>
    <row r="38" spans="1:6" x14ac:dyDescent="0.25">
      <c r="A38" s="39" t="s">
        <v>80</v>
      </c>
      <c r="B38" s="79" t="s">
        <v>3067</v>
      </c>
      <c r="C38" s="79"/>
      <c r="D38" s="39"/>
      <c r="E38" s="42"/>
      <c r="F38" s="42"/>
    </row>
    <row r="39" spans="1:6" x14ac:dyDescent="0.25">
      <c r="A39" s="43" t="s">
        <v>81</v>
      </c>
      <c r="B39" s="43" t="s">
        <v>3987</v>
      </c>
      <c r="C39" s="43"/>
      <c r="D39" s="43"/>
      <c r="E39" s="44"/>
      <c r="F39" s="44"/>
    </row>
    <row r="40" spans="1:6" ht="24" x14ac:dyDescent="0.25">
      <c r="A40" s="39" t="s">
        <v>82</v>
      </c>
      <c r="B40" s="79" t="s">
        <v>3988</v>
      </c>
      <c r="C40" s="79"/>
      <c r="D40" s="39"/>
      <c r="E40" s="42"/>
      <c r="F40" s="42"/>
    </row>
    <row r="41" spans="1:6" x14ac:dyDescent="0.25">
      <c r="A41" s="43" t="s">
        <v>83</v>
      </c>
      <c r="B41" s="43" t="s">
        <v>3989</v>
      </c>
      <c r="C41" s="43"/>
      <c r="D41" s="43"/>
      <c r="E41" s="44"/>
      <c r="F41" s="44"/>
    </row>
    <row r="42" spans="1:6" x14ac:dyDescent="0.25">
      <c r="A42" s="39" t="s">
        <v>84</v>
      </c>
      <c r="B42" s="79" t="s">
        <v>3990</v>
      </c>
      <c r="C42" s="79"/>
      <c r="D42" s="39"/>
      <c r="E42" s="42"/>
      <c r="F42" s="42"/>
    </row>
    <row r="43" spans="1:6" ht="48" x14ac:dyDescent="0.25">
      <c r="A43" s="43" t="s">
        <v>85</v>
      </c>
      <c r="B43" s="43" t="s">
        <v>3991</v>
      </c>
      <c r="C43" s="43"/>
      <c r="D43" s="43"/>
      <c r="E43" s="44"/>
      <c r="F43" s="44"/>
    </row>
    <row r="44" spans="1:6" x14ac:dyDescent="0.25">
      <c r="A44" s="39" t="s">
        <v>86</v>
      </c>
      <c r="B44" s="79" t="s">
        <v>3992</v>
      </c>
      <c r="C44" s="79"/>
      <c r="D44" s="39"/>
      <c r="E44" s="42"/>
      <c r="F44" s="42"/>
    </row>
    <row r="45" spans="1:6" x14ac:dyDescent="0.25">
      <c r="A45" s="43" t="s">
        <v>87</v>
      </c>
      <c r="B45" s="43" t="s">
        <v>3993</v>
      </c>
      <c r="C45" s="43"/>
      <c r="D45" s="43"/>
      <c r="E45" s="44"/>
      <c r="F45" s="44"/>
    </row>
    <row r="46" spans="1:6" x14ac:dyDescent="0.25">
      <c r="A46" s="39" t="s">
        <v>88</v>
      </c>
      <c r="B46" s="79" t="s">
        <v>3994</v>
      </c>
      <c r="C46" s="79"/>
      <c r="D46" s="39"/>
      <c r="E46" s="42"/>
      <c r="F46" s="42"/>
    </row>
    <row r="47" spans="1:6" ht="60" x14ac:dyDescent="0.25">
      <c r="A47" s="43" t="s">
        <v>89</v>
      </c>
      <c r="B47" s="43" t="s">
        <v>3995</v>
      </c>
      <c r="C47" s="43"/>
      <c r="D47" s="43"/>
      <c r="E47" s="44"/>
      <c r="F47" s="44"/>
    </row>
    <row r="48" spans="1:6" x14ac:dyDescent="0.25">
      <c r="A48" s="39" t="s">
        <v>90</v>
      </c>
      <c r="B48" s="79" t="s">
        <v>3996</v>
      </c>
      <c r="C48" s="79"/>
      <c r="D48" s="39"/>
      <c r="E48" s="42"/>
      <c r="F48" s="42"/>
    </row>
    <row r="49" spans="1:6" x14ac:dyDescent="0.25">
      <c r="A49" s="43" t="s">
        <v>91</v>
      </c>
      <c r="B49" s="43" t="s">
        <v>3997</v>
      </c>
      <c r="C49" s="43"/>
      <c r="D49" s="43"/>
      <c r="E49" s="44"/>
      <c r="F49" s="44"/>
    </row>
    <row r="50" spans="1:6" x14ac:dyDescent="0.25">
      <c r="A50" s="39" t="s">
        <v>92</v>
      </c>
      <c r="B50" s="79" t="s">
        <v>3998</v>
      </c>
      <c r="C50" s="79"/>
      <c r="D50" s="39"/>
      <c r="E50" s="42"/>
      <c r="F50" s="42"/>
    </row>
    <row r="51" spans="1:6" x14ac:dyDescent="0.25">
      <c r="A51" s="43" t="s">
        <v>93</v>
      </c>
      <c r="B51" s="43" t="s">
        <v>3999</v>
      </c>
      <c r="C51" s="43"/>
      <c r="D51" s="43"/>
      <c r="E51" s="44"/>
      <c r="F51" s="44"/>
    </row>
    <row r="52" spans="1:6" ht="36" x14ac:dyDescent="0.25">
      <c r="A52" s="39" t="s">
        <v>94</v>
      </c>
      <c r="B52" s="79" t="s">
        <v>4000</v>
      </c>
      <c r="C52" s="79"/>
      <c r="D52" s="39"/>
      <c r="E52" s="42"/>
      <c r="F52" s="42"/>
    </row>
    <row r="53" spans="1:6" x14ac:dyDescent="0.25">
      <c r="A53" s="43" t="s">
        <v>95</v>
      </c>
      <c r="B53" s="43" t="s">
        <v>4002</v>
      </c>
      <c r="C53" s="43"/>
      <c r="D53" s="43"/>
      <c r="E53" s="44"/>
      <c r="F53" s="44"/>
    </row>
    <row r="54" spans="1:6" x14ac:dyDescent="0.25">
      <c r="A54" s="39" t="s">
        <v>96</v>
      </c>
      <c r="B54" s="79" t="s">
        <v>4003</v>
      </c>
      <c r="C54" s="79"/>
      <c r="D54" s="39"/>
      <c r="E54" s="42"/>
      <c r="F54" s="42"/>
    </row>
    <row r="55" spans="1:6" ht="72" x14ac:dyDescent="0.25">
      <c r="A55" s="43" t="s">
        <v>97</v>
      </c>
      <c r="B55" s="43" t="s">
        <v>4004</v>
      </c>
      <c r="C55" s="43"/>
      <c r="D55" s="43"/>
      <c r="E55" s="44"/>
      <c r="F55" s="44"/>
    </row>
    <row r="56" spans="1:6" x14ac:dyDescent="0.25">
      <c r="A56" s="39" t="s">
        <v>98</v>
      </c>
      <c r="B56" s="79" t="s">
        <v>4005</v>
      </c>
      <c r="C56" s="79"/>
      <c r="D56" s="39"/>
      <c r="E56" s="42"/>
      <c r="F56" s="42"/>
    </row>
    <row r="57" spans="1:6" x14ac:dyDescent="0.25">
      <c r="A57" s="43" t="s">
        <v>99</v>
      </c>
      <c r="B57" s="43" t="s">
        <v>4006</v>
      </c>
      <c r="C57" s="43"/>
      <c r="D57" s="43"/>
      <c r="E57" s="44"/>
      <c r="F57" s="44"/>
    </row>
    <row r="58" spans="1:6" x14ac:dyDescent="0.25">
      <c r="A58" s="39" t="s">
        <v>100</v>
      </c>
      <c r="B58" s="79" t="s">
        <v>4007</v>
      </c>
      <c r="C58" s="79"/>
      <c r="D58" s="39"/>
      <c r="E58" s="42"/>
      <c r="F58" s="42"/>
    </row>
    <row r="59" spans="1:6" x14ac:dyDescent="0.25">
      <c r="A59" s="43" t="s">
        <v>101</v>
      </c>
      <c r="B59" s="43" t="s">
        <v>4008</v>
      </c>
      <c r="C59" s="43"/>
      <c r="D59" s="43"/>
      <c r="E59" s="44"/>
      <c r="F59" s="44"/>
    </row>
    <row r="60" spans="1:6" x14ac:dyDescent="0.25">
      <c r="A60" s="39" t="s">
        <v>102</v>
      </c>
      <c r="B60" s="79" t="s">
        <v>4009</v>
      </c>
      <c r="C60" s="79"/>
      <c r="D60" s="39"/>
      <c r="E60" s="42"/>
      <c r="F60" s="42"/>
    </row>
    <row r="61" spans="1:6" x14ac:dyDescent="0.25">
      <c r="A61" s="43" t="s">
        <v>103</v>
      </c>
      <c r="B61" s="43" t="s">
        <v>4010</v>
      </c>
      <c r="C61" s="43"/>
      <c r="D61" s="43"/>
      <c r="E61" s="44"/>
      <c r="F61" s="44"/>
    </row>
    <row r="62" spans="1:6" x14ac:dyDescent="0.25">
      <c r="A62" s="39" t="s">
        <v>104</v>
      </c>
      <c r="B62" s="79" t="s">
        <v>4011</v>
      </c>
      <c r="C62" s="79"/>
      <c r="D62" s="39"/>
      <c r="E62" s="42"/>
      <c r="F62" s="42"/>
    </row>
    <row r="63" spans="1:6" ht="48" x14ac:dyDescent="0.25">
      <c r="A63" s="43" t="s">
        <v>105</v>
      </c>
      <c r="B63" s="43" t="s">
        <v>4057</v>
      </c>
      <c r="C63" s="43"/>
      <c r="D63" s="43"/>
      <c r="E63" s="44"/>
      <c r="F63" s="44"/>
    </row>
    <row r="64" spans="1:6" ht="120" x14ac:dyDescent="0.25">
      <c r="A64" s="39" t="s">
        <v>106</v>
      </c>
      <c r="B64" s="79" t="s">
        <v>4012</v>
      </c>
      <c r="C64" s="79"/>
      <c r="D64" s="39"/>
      <c r="E64" s="42"/>
      <c r="F64" s="42"/>
    </row>
    <row r="65" spans="1:6" ht="60" x14ac:dyDescent="0.25">
      <c r="A65" s="43" t="s">
        <v>107</v>
      </c>
      <c r="B65" s="43" t="s">
        <v>4013</v>
      </c>
      <c r="C65" s="43"/>
      <c r="D65" s="43"/>
      <c r="E65" s="44"/>
      <c r="F65" s="44"/>
    </row>
    <row r="66" spans="1:6" x14ac:dyDescent="0.25">
      <c r="A66" s="39" t="s">
        <v>108</v>
      </c>
      <c r="B66" s="79" t="s">
        <v>4014</v>
      </c>
      <c r="C66" s="79"/>
      <c r="D66" s="39"/>
      <c r="E66" s="42"/>
      <c r="F66" s="42"/>
    </row>
    <row r="67" spans="1:6" ht="36" x14ac:dyDescent="0.25">
      <c r="A67" s="43" t="s">
        <v>109</v>
      </c>
      <c r="B67" s="43" t="s">
        <v>4015</v>
      </c>
      <c r="C67" s="43"/>
      <c r="D67" s="43"/>
      <c r="E67" s="44"/>
      <c r="F67" s="44"/>
    </row>
    <row r="68" spans="1:6" x14ac:dyDescent="0.25">
      <c r="A68" s="39" t="s">
        <v>110</v>
      </c>
      <c r="B68" s="79" t="s">
        <v>4016</v>
      </c>
      <c r="C68" s="79"/>
      <c r="D68" s="39"/>
      <c r="E68" s="42"/>
      <c r="F68" s="42"/>
    </row>
    <row r="69" spans="1:6" x14ac:dyDescent="0.25">
      <c r="A69" s="43" t="s">
        <v>111</v>
      </c>
      <c r="B69" s="43" t="s">
        <v>4017</v>
      </c>
      <c r="C69" s="43"/>
      <c r="D69" s="43"/>
      <c r="E69" s="44"/>
      <c r="F69" s="44"/>
    </row>
    <row r="70" spans="1:6" ht="108" x14ac:dyDescent="0.25">
      <c r="A70" s="39" t="s">
        <v>113</v>
      </c>
      <c r="B70" s="79" t="s">
        <v>4018</v>
      </c>
      <c r="C70" s="79"/>
      <c r="D70" s="39"/>
      <c r="E70" s="42"/>
      <c r="F70" s="42"/>
    </row>
    <row r="71" spans="1:6" ht="36" x14ac:dyDescent="0.25">
      <c r="A71" s="43" t="s">
        <v>114</v>
      </c>
      <c r="B71" s="43" t="s">
        <v>4019</v>
      </c>
      <c r="C71" s="43"/>
      <c r="D71" s="43"/>
      <c r="E71" s="44"/>
      <c r="F71" s="44"/>
    </row>
    <row r="72" spans="1:6" ht="24" x14ac:dyDescent="0.25">
      <c r="A72" s="39" t="s">
        <v>115</v>
      </c>
      <c r="B72" s="79" t="s">
        <v>4020</v>
      </c>
      <c r="C72" s="79"/>
      <c r="D72" s="39"/>
      <c r="E72" s="42"/>
      <c r="F72" s="42"/>
    </row>
    <row r="73" spans="1:6" ht="36" x14ac:dyDescent="0.25">
      <c r="A73" s="43" t="s">
        <v>116</v>
      </c>
      <c r="B73" s="43" t="s">
        <v>4021</v>
      </c>
      <c r="C73" s="43"/>
      <c r="D73" s="43"/>
      <c r="E73" s="44"/>
      <c r="F73" s="44"/>
    </row>
    <row r="74" spans="1:6" ht="36" x14ac:dyDescent="0.25">
      <c r="A74" s="39" t="s">
        <v>117</v>
      </c>
      <c r="B74" s="79" t="s">
        <v>4022</v>
      </c>
      <c r="C74" s="79"/>
      <c r="D74" s="39"/>
      <c r="E74" s="42"/>
      <c r="F74" s="42"/>
    </row>
    <row r="75" spans="1:6" ht="60" x14ac:dyDescent="0.25">
      <c r="A75" s="43" t="s">
        <v>118</v>
      </c>
      <c r="B75" s="43" t="s">
        <v>4023</v>
      </c>
      <c r="C75" s="43"/>
      <c r="D75" s="43"/>
      <c r="E75" s="44"/>
      <c r="F75" s="44"/>
    </row>
    <row r="76" spans="1:6" ht="48" x14ac:dyDescent="0.25">
      <c r="A76" s="39" t="s">
        <v>119</v>
      </c>
      <c r="B76" s="79" t="s">
        <v>4024</v>
      </c>
      <c r="C76" s="79"/>
      <c r="D76" s="39"/>
      <c r="E76" s="42"/>
      <c r="F76" s="42"/>
    </row>
    <row r="77" spans="1:6" x14ac:dyDescent="0.25">
      <c r="A77" s="43" t="s">
        <v>120</v>
      </c>
      <c r="B77" s="43" t="s">
        <v>4025</v>
      </c>
      <c r="C77" s="43"/>
      <c r="D77" s="43"/>
      <c r="E77" s="44"/>
      <c r="F77" s="44"/>
    </row>
    <row r="78" spans="1:6" ht="24" x14ac:dyDescent="0.25">
      <c r="A78" s="39" t="s">
        <v>121</v>
      </c>
      <c r="B78" s="79" t="s">
        <v>4026</v>
      </c>
      <c r="C78" s="79"/>
      <c r="D78" s="39"/>
      <c r="E78" s="42"/>
      <c r="F78" s="42"/>
    </row>
    <row r="79" spans="1:6" ht="60" x14ac:dyDescent="0.25">
      <c r="A79" s="43" t="s">
        <v>122</v>
      </c>
      <c r="B79" s="43" t="s">
        <v>4027</v>
      </c>
      <c r="C79" s="43"/>
      <c r="D79" s="43"/>
      <c r="E79" s="44"/>
      <c r="F79" s="44"/>
    </row>
    <row r="80" spans="1:6" ht="24" x14ac:dyDescent="0.25">
      <c r="A80" s="39" t="s">
        <v>123</v>
      </c>
      <c r="B80" s="79" t="s">
        <v>4028</v>
      </c>
      <c r="C80" s="79"/>
      <c r="D80" s="39"/>
      <c r="E80" s="42"/>
      <c r="F80" s="42"/>
    </row>
    <row r="81" spans="1:6" ht="96" x14ac:dyDescent="0.25">
      <c r="A81" s="43" t="s">
        <v>124</v>
      </c>
      <c r="B81" s="43" t="s">
        <v>4029</v>
      </c>
      <c r="C81" s="43"/>
      <c r="D81" s="43"/>
      <c r="E81" s="44"/>
      <c r="F81" s="44"/>
    </row>
    <row r="82" spans="1:6" x14ac:dyDescent="0.25">
      <c r="A82" s="39" t="s">
        <v>125</v>
      </c>
      <c r="B82" s="79" t="s">
        <v>4030</v>
      </c>
      <c r="C82" s="79"/>
      <c r="D82" s="39"/>
      <c r="E82" s="42"/>
      <c r="F82" s="42"/>
    </row>
    <row r="83" spans="1:6" x14ac:dyDescent="0.25">
      <c r="A83" s="43" t="s">
        <v>126</v>
      </c>
      <c r="B83" s="43" t="s">
        <v>4031</v>
      </c>
      <c r="C83" s="43"/>
      <c r="D83" s="43"/>
      <c r="E83" s="44"/>
      <c r="F83" s="44"/>
    </row>
    <row r="84" spans="1:6" ht="36" x14ac:dyDescent="0.25">
      <c r="A84" s="39" t="s">
        <v>127</v>
      </c>
      <c r="B84" s="79" t="s">
        <v>4032</v>
      </c>
      <c r="C84" s="79"/>
      <c r="D84" s="39"/>
      <c r="E84" s="42"/>
      <c r="F84" s="42"/>
    </row>
    <row r="85" spans="1:6" ht="48" x14ac:dyDescent="0.25">
      <c r="A85" s="43" t="s">
        <v>128</v>
      </c>
      <c r="B85" s="43" t="s">
        <v>4033</v>
      </c>
      <c r="C85" s="43"/>
      <c r="D85" s="43"/>
      <c r="E85" s="44"/>
      <c r="F85" s="44"/>
    </row>
    <row r="86" spans="1:6" ht="48" x14ac:dyDescent="0.25">
      <c r="A86" s="39" t="s">
        <v>129</v>
      </c>
      <c r="B86" s="79" t="s">
        <v>4034</v>
      </c>
      <c r="C86" s="79"/>
      <c r="D86" s="39"/>
      <c r="E86" s="42"/>
      <c r="F86" s="42"/>
    </row>
    <row r="87" spans="1:6" ht="48" x14ac:dyDescent="0.25">
      <c r="A87" s="43" t="s">
        <v>132</v>
      </c>
      <c r="B87" s="43" t="s">
        <v>4035</v>
      </c>
      <c r="C87" s="43"/>
      <c r="D87" s="43"/>
      <c r="E87" s="44"/>
      <c r="F87" s="44"/>
    </row>
    <row r="88" spans="1:6" x14ac:dyDescent="0.25">
      <c r="A88" s="39" t="s">
        <v>133</v>
      </c>
      <c r="B88" s="79" t="s">
        <v>4036</v>
      </c>
      <c r="C88" s="79"/>
      <c r="D88" s="39"/>
      <c r="E88" s="42"/>
      <c r="F88" s="42"/>
    </row>
    <row r="89" spans="1:6" x14ac:dyDescent="0.25">
      <c r="A89" s="43" t="s">
        <v>166</v>
      </c>
      <c r="B89" s="43" t="s">
        <v>4037</v>
      </c>
      <c r="C89" s="43"/>
      <c r="D89" s="43"/>
      <c r="E89" s="44"/>
      <c r="F89" s="44"/>
    </row>
    <row r="90" spans="1:6" x14ac:dyDescent="0.25">
      <c r="A90" s="39" t="s">
        <v>167</v>
      </c>
      <c r="B90" s="79" t="s">
        <v>4038</v>
      </c>
      <c r="C90" s="79"/>
      <c r="D90" s="39"/>
      <c r="E90" s="42"/>
      <c r="F90" s="42"/>
    </row>
    <row r="91" spans="1:6" ht="60" x14ac:dyDescent="0.25">
      <c r="A91" s="43" t="s">
        <v>168</v>
      </c>
      <c r="B91" s="43" t="s">
        <v>4039</v>
      </c>
      <c r="C91" s="43"/>
      <c r="D91" s="43"/>
      <c r="E91" s="44"/>
      <c r="F91" s="44"/>
    </row>
    <row r="92" spans="1:6" ht="72" x14ac:dyDescent="0.25">
      <c r="A92" s="39" t="s">
        <v>169</v>
      </c>
      <c r="B92" s="79" t="s">
        <v>4040</v>
      </c>
      <c r="C92" s="79"/>
      <c r="D92" s="39"/>
      <c r="E92" s="42"/>
      <c r="F92" s="42"/>
    </row>
    <row r="93" spans="1:6" x14ac:dyDescent="0.25">
      <c r="A93" s="43" t="s">
        <v>170</v>
      </c>
      <c r="B93" s="43" t="s">
        <v>4041</v>
      </c>
      <c r="C93" s="43"/>
      <c r="D93" s="43"/>
      <c r="E93" s="44"/>
      <c r="F93" s="44"/>
    </row>
    <row r="94" spans="1:6" ht="36" x14ac:dyDescent="0.25">
      <c r="A94" s="39" t="s">
        <v>171</v>
      </c>
      <c r="B94" s="79" t="s">
        <v>4042</v>
      </c>
      <c r="C94" s="79"/>
      <c r="D94" s="39"/>
      <c r="E94" s="42"/>
      <c r="F94" s="42"/>
    </row>
    <row r="95" spans="1:6" x14ac:dyDescent="0.25">
      <c r="A95" s="43" t="s">
        <v>172</v>
      </c>
      <c r="B95" s="43" t="s">
        <v>4043</v>
      </c>
      <c r="C95" s="43"/>
      <c r="D95" s="43"/>
      <c r="E95" s="44"/>
      <c r="F95" s="44"/>
    </row>
    <row r="96" spans="1:6" ht="24" x14ac:dyDescent="0.25">
      <c r="A96" s="39" t="s">
        <v>173</v>
      </c>
      <c r="B96" s="79" t="s">
        <v>4044</v>
      </c>
      <c r="C96" s="79"/>
      <c r="D96" s="39"/>
      <c r="E96" s="42"/>
      <c r="F96" s="42"/>
    </row>
    <row r="97" spans="1:6" ht="24" x14ac:dyDescent="0.25">
      <c r="A97" s="43" t="s">
        <v>273</v>
      </c>
      <c r="B97" s="43" t="s">
        <v>4045</v>
      </c>
      <c r="C97" s="43"/>
      <c r="D97" s="43"/>
      <c r="E97" s="44"/>
      <c r="F97" s="44"/>
    </row>
    <row r="98" spans="1:6" ht="24" x14ac:dyDescent="0.25">
      <c r="A98" s="39" t="s">
        <v>274</v>
      </c>
      <c r="B98" s="79" t="s">
        <v>4046</v>
      </c>
      <c r="C98" s="79"/>
      <c r="D98" s="39"/>
      <c r="E98" s="42"/>
      <c r="F98" s="42"/>
    </row>
    <row r="99" spans="1:6" ht="144" x14ac:dyDescent="0.25">
      <c r="A99" s="43" t="s">
        <v>275</v>
      </c>
      <c r="B99" s="43" t="s">
        <v>4047</v>
      </c>
      <c r="C99" s="43"/>
      <c r="D99" s="43"/>
      <c r="E99" s="44"/>
      <c r="F99" s="44"/>
    </row>
    <row r="100" spans="1:6" x14ac:dyDescent="0.25">
      <c r="A100" s="39" t="s">
        <v>592</v>
      </c>
      <c r="B100" s="79" t="s">
        <v>4048</v>
      </c>
      <c r="C100" s="79"/>
      <c r="D100" s="39"/>
      <c r="E100" s="42"/>
      <c r="F100" s="42"/>
    </row>
    <row r="101" spans="1:6" ht="60" x14ac:dyDescent="0.25">
      <c r="A101" s="43" t="s">
        <v>593</v>
      </c>
      <c r="B101" s="43" t="s">
        <v>4049</v>
      </c>
      <c r="C101" s="43"/>
      <c r="D101" s="43"/>
      <c r="E101" s="44"/>
      <c r="F101" s="44"/>
    </row>
    <row r="102" spans="1:6" ht="84" x14ac:dyDescent="0.25">
      <c r="A102" s="39" t="s">
        <v>594</v>
      </c>
      <c r="B102" s="79" t="s">
        <v>4050</v>
      </c>
      <c r="C102" s="79"/>
      <c r="D102" s="39"/>
      <c r="E102" s="42"/>
      <c r="F102" s="42"/>
    </row>
    <row r="103" spans="1:6" ht="96" x14ac:dyDescent="0.25">
      <c r="A103" s="43" t="s">
        <v>595</v>
      </c>
      <c r="B103" s="43" t="s">
        <v>4051</v>
      </c>
      <c r="C103" s="43"/>
      <c r="D103" s="43"/>
      <c r="E103" s="44"/>
      <c r="F103" s="44"/>
    </row>
    <row r="104" spans="1:6" ht="96" x14ac:dyDescent="0.25">
      <c r="A104" s="39" t="s">
        <v>596</v>
      </c>
      <c r="B104" s="79" t="s">
        <v>4052</v>
      </c>
      <c r="C104" s="79"/>
      <c r="D104" s="39"/>
      <c r="E104" s="42"/>
      <c r="F104" s="42"/>
    </row>
    <row r="105" spans="1:6" ht="36" x14ac:dyDescent="0.25">
      <c r="A105" s="43" t="s">
        <v>597</v>
      </c>
      <c r="B105" s="43" t="s">
        <v>530</v>
      </c>
      <c r="C105" s="43"/>
      <c r="D105" s="43"/>
      <c r="E105" s="44"/>
      <c r="F105" s="44"/>
    </row>
    <row r="106" spans="1:6" ht="72" x14ac:dyDescent="0.25">
      <c r="A106" s="39" t="s">
        <v>598</v>
      </c>
      <c r="B106" s="79" t="s">
        <v>1842</v>
      </c>
      <c r="C106" s="79"/>
      <c r="D106" s="39"/>
      <c r="E106" s="42"/>
      <c r="F106" s="42"/>
    </row>
    <row r="107" spans="1:6" ht="96" x14ac:dyDescent="0.25">
      <c r="A107" s="43" t="s">
        <v>599</v>
      </c>
      <c r="B107" s="43" t="s">
        <v>531</v>
      </c>
      <c r="C107" s="43"/>
      <c r="D107" s="43"/>
      <c r="E107" s="44"/>
      <c r="F107" s="44"/>
    </row>
    <row r="108" spans="1:6" ht="84" x14ac:dyDescent="0.25">
      <c r="A108" s="39" t="s">
        <v>600</v>
      </c>
      <c r="B108" s="79" t="s">
        <v>1843</v>
      </c>
      <c r="C108" s="79"/>
      <c r="D108" s="39"/>
      <c r="E108" s="42"/>
      <c r="F108" s="42"/>
    </row>
    <row r="109" spans="1:6" ht="72" x14ac:dyDescent="0.25">
      <c r="A109" s="43" t="s">
        <v>601</v>
      </c>
      <c r="B109" s="43" t="s">
        <v>532</v>
      </c>
      <c r="C109" s="43"/>
      <c r="D109" s="43"/>
      <c r="E109" s="44"/>
      <c r="F109" s="44"/>
    </row>
    <row r="110" spans="1:6" ht="132" x14ac:dyDescent="0.25">
      <c r="A110" s="39" t="s">
        <v>602</v>
      </c>
      <c r="B110" s="79" t="s">
        <v>1844</v>
      </c>
      <c r="C110" s="79"/>
      <c r="D110" s="39"/>
      <c r="E110" s="42"/>
      <c r="F110" s="42"/>
    </row>
    <row r="112" spans="1:6" x14ac:dyDescent="0.25">
      <c r="A112" s="94" t="s">
        <v>130</v>
      </c>
      <c r="B112" s="94"/>
      <c r="C112" s="94"/>
      <c r="D112" s="94"/>
      <c r="E112" s="94" t="s">
        <v>131</v>
      </c>
      <c r="F112" s="94"/>
    </row>
  </sheetData>
  <sheetProtection algorithmName="SHA-512" hashValue="SkKiqpqaXmrAPWgSmtB3V4TCZAFhf14rbjMj3+baD05mLlpzmCySip3q3yWlFfL7EyRVwDIvCJ0h4TM9WkwI8g==" saltValue="PDFrJnX2ucN/ajerJUkTOg==" spinCount="100000" sheet="1" objects="1" scenarios="1"/>
  <mergeCells count="16">
    <mergeCell ref="C6:D6"/>
    <mergeCell ref="E6:F6"/>
    <mergeCell ref="A1:F1"/>
    <mergeCell ref="D2:E2"/>
    <mergeCell ref="D3:E3"/>
    <mergeCell ref="B4:C4"/>
    <mergeCell ref="B5:C5"/>
    <mergeCell ref="A10:F10"/>
    <mergeCell ref="A112:D112"/>
    <mergeCell ref="E112:F112"/>
    <mergeCell ref="C7:D7"/>
    <mergeCell ref="E7:F7"/>
    <mergeCell ref="A8:B8"/>
    <mergeCell ref="D8:E8"/>
    <mergeCell ref="A9:B9"/>
    <mergeCell ref="C9:F9"/>
  </mergeCell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6"/>
  <dimension ref="A1:F104"/>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Summary!A115</f>
        <v>114</v>
      </c>
      <c r="B3" s="10" t="str">
        <f>Summary!B115</f>
        <v>MMI90006</v>
      </c>
      <c r="C3" s="10">
        <f>Summary!D115</f>
        <v>0</v>
      </c>
      <c r="D3" s="98" t="str">
        <f>Summary!C115</f>
        <v>ULTRASOUND 4D OBGYN PORTABLE</v>
      </c>
      <c r="E3" s="98"/>
      <c r="F3" s="85">
        <f>Summary!K115</f>
        <v>0</v>
      </c>
    </row>
    <row r="4" spans="1:6" ht="37.15" customHeight="1" x14ac:dyDescent="0.25">
      <c r="A4" s="81" t="s">
        <v>26</v>
      </c>
      <c r="B4" s="95" t="s">
        <v>40</v>
      </c>
      <c r="C4" s="95"/>
      <c r="D4" s="81" t="s">
        <v>41</v>
      </c>
      <c r="E4" s="81" t="s">
        <v>22</v>
      </c>
      <c r="F4" s="81" t="s">
        <v>42</v>
      </c>
    </row>
    <row r="5" spans="1:6" ht="27" customHeight="1" x14ac:dyDescent="0.25">
      <c r="A5" s="46">
        <f>Summary!M115</f>
        <v>0</v>
      </c>
      <c r="B5" s="98">
        <f>Summary!G115</f>
        <v>0</v>
      </c>
      <c r="C5" s="98"/>
      <c r="D5" s="46">
        <f>Summary!P115</f>
        <v>0</v>
      </c>
      <c r="E5" s="85">
        <f>Summary!I115</f>
        <v>0</v>
      </c>
      <c r="F5" s="85">
        <f>Summary!J115</f>
        <v>0</v>
      </c>
    </row>
    <row r="6" spans="1:6" ht="24.75" customHeight="1" x14ac:dyDescent="0.25">
      <c r="A6" s="81" t="s">
        <v>43</v>
      </c>
      <c r="B6" s="81" t="s">
        <v>44</v>
      </c>
      <c r="C6" s="95" t="s">
        <v>45</v>
      </c>
      <c r="D6" s="95"/>
      <c r="E6" s="99" t="s">
        <v>30</v>
      </c>
      <c r="F6" s="100"/>
    </row>
    <row r="7" spans="1:6" ht="27" customHeight="1" x14ac:dyDescent="0.25">
      <c r="A7" s="45">
        <f>Summary!L115</f>
        <v>0</v>
      </c>
      <c r="B7" s="83">
        <f>Summary!N115</f>
        <v>0</v>
      </c>
      <c r="C7" s="108">
        <f>Summary!O115</f>
        <v>0</v>
      </c>
      <c r="D7" s="98"/>
      <c r="E7" s="101">
        <f>Summary!Q115</f>
        <v>0</v>
      </c>
      <c r="F7" s="102"/>
    </row>
    <row r="8" spans="1:6" ht="33.6" customHeight="1" x14ac:dyDescent="0.25">
      <c r="A8" s="95" t="s">
        <v>144</v>
      </c>
      <c r="B8" s="95"/>
      <c r="C8" s="37">
        <f>Summary!S115</f>
        <v>0</v>
      </c>
      <c r="D8" s="95" t="s">
        <v>32</v>
      </c>
      <c r="E8" s="95"/>
      <c r="F8" s="84">
        <f>Summary!T115</f>
        <v>0</v>
      </c>
    </row>
    <row r="9" spans="1:6" ht="38.25" customHeight="1" x14ac:dyDescent="0.25">
      <c r="A9" s="103" t="s">
        <v>31</v>
      </c>
      <c r="B9" s="104"/>
      <c r="C9" s="105">
        <f>Summary!R115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60" x14ac:dyDescent="0.25">
      <c r="A12" s="39" t="s">
        <v>53</v>
      </c>
      <c r="B12" s="79" t="s">
        <v>4058</v>
      </c>
      <c r="C12" s="79"/>
      <c r="D12" s="39"/>
      <c r="E12" s="42"/>
      <c r="F12" s="42"/>
    </row>
    <row r="13" spans="1:6" ht="72" x14ac:dyDescent="0.25">
      <c r="A13" s="43" t="s">
        <v>55</v>
      </c>
      <c r="B13" s="43" t="s">
        <v>3963</v>
      </c>
      <c r="C13" s="43"/>
      <c r="D13" s="43"/>
      <c r="E13" s="44"/>
      <c r="F13" s="44"/>
    </row>
    <row r="14" spans="1:6" ht="60" x14ac:dyDescent="0.25">
      <c r="A14" s="39" t="s">
        <v>56</v>
      </c>
      <c r="B14" s="79" t="s">
        <v>3964</v>
      </c>
      <c r="C14" s="79"/>
      <c r="D14" s="39"/>
      <c r="E14" s="42"/>
      <c r="F14" s="42"/>
    </row>
    <row r="15" spans="1:6" ht="108" x14ac:dyDescent="0.25">
      <c r="A15" s="43" t="s">
        <v>57</v>
      </c>
      <c r="B15" s="43" t="s">
        <v>3965</v>
      </c>
      <c r="C15" s="43"/>
      <c r="D15" s="43"/>
      <c r="E15" s="44"/>
      <c r="F15" s="44"/>
    </row>
    <row r="16" spans="1:6" ht="48" x14ac:dyDescent="0.25">
      <c r="A16" s="39" t="s">
        <v>58</v>
      </c>
      <c r="B16" s="79" t="s">
        <v>3966</v>
      </c>
      <c r="C16" s="79"/>
      <c r="D16" s="39"/>
      <c r="E16" s="42"/>
      <c r="F16" s="42"/>
    </row>
    <row r="17" spans="1:6" ht="48" x14ac:dyDescent="0.25">
      <c r="A17" s="43" t="s">
        <v>59</v>
      </c>
      <c r="B17" s="43" t="s">
        <v>3967</v>
      </c>
      <c r="C17" s="43"/>
      <c r="D17" s="43"/>
      <c r="E17" s="44"/>
      <c r="F17" s="44"/>
    </row>
    <row r="18" spans="1:6" ht="48" x14ac:dyDescent="0.25">
      <c r="A18" s="39" t="s">
        <v>60</v>
      </c>
      <c r="B18" s="79" t="s">
        <v>3968</v>
      </c>
      <c r="C18" s="79"/>
      <c r="D18" s="39"/>
      <c r="E18" s="42"/>
      <c r="F18" s="42"/>
    </row>
    <row r="19" spans="1:6" ht="36" x14ac:dyDescent="0.25">
      <c r="A19" s="43" t="s">
        <v>61</v>
      </c>
      <c r="B19" s="43" t="s">
        <v>3969</v>
      </c>
      <c r="C19" s="43"/>
      <c r="D19" s="43"/>
      <c r="E19" s="44"/>
      <c r="F19" s="44"/>
    </row>
    <row r="20" spans="1:6" ht="24" x14ac:dyDescent="0.25">
      <c r="A20" s="39" t="s">
        <v>62</v>
      </c>
      <c r="B20" s="79" t="s">
        <v>3970</v>
      </c>
      <c r="C20" s="79"/>
      <c r="D20" s="39"/>
      <c r="E20" s="42"/>
      <c r="F20" s="42"/>
    </row>
    <row r="21" spans="1:6" ht="24" x14ac:dyDescent="0.25">
      <c r="A21" s="43" t="s">
        <v>63</v>
      </c>
      <c r="B21" s="43" t="s">
        <v>3971</v>
      </c>
      <c r="C21" s="43"/>
      <c r="D21" s="43"/>
      <c r="E21" s="44"/>
      <c r="F21" s="44"/>
    </row>
    <row r="22" spans="1:6" ht="48" x14ac:dyDescent="0.25">
      <c r="A22" s="39" t="s">
        <v>64</v>
      </c>
      <c r="B22" s="79" t="s">
        <v>4056</v>
      </c>
      <c r="C22" s="79"/>
      <c r="D22" s="39"/>
      <c r="E22" s="42"/>
      <c r="F22" s="42"/>
    </row>
    <row r="23" spans="1:6" ht="36" x14ac:dyDescent="0.25">
      <c r="A23" s="43" t="s">
        <v>65</v>
      </c>
      <c r="B23" s="43" t="s">
        <v>3973</v>
      </c>
      <c r="C23" s="43"/>
      <c r="D23" s="43"/>
      <c r="E23" s="44"/>
      <c r="F23" s="44"/>
    </row>
    <row r="24" spans="1:6" x14ac:dyDescent="0.25">
      <c r="A24" s="39" t="s">
        <v>66</v>
      </c>
      <c r="B24" s="79" t="s">
        <v>3974</v>
      </c>
      <c r="C24" s="79"/>
      <c r="D24" s="39"/>
      <c r="E24" s="42"/>
      <c r="F24" s="42"/>
    </row>
    <row r="25" spans="1:6" ht="24" x14ac:dyDescent="0.25">
      <c r="A25" s="43" t="s">
        <v>67</v>
      </c>
      <c r="B25" s="43" t="s">
        <v>3975</v>
      </c>
      <c r="C25" s="43"/>
      <c r="D25" s="43"/>
      <c r="E25" s="44"/>
      <c r="F25" s="44"/>
    </row>
    <row r="26" spans="1:6" ht="24" x14ac:dyDescent="0.25">
      <c r="A26" s="39" t="s">
        <v>68</v>
      </c>
      <c r="B26" s="79" t="s">
        <v>3976</v>
      </c>
      <c r="C26" s="79"/>
      <c r="D26" s="39"/>
      <c r="E26" s="42"/>
      <c r="F26" s="42"/>
    </row>
    <row r="27" spans="1:6" x14ac:dyDescent="0.25">
      <c r="A27" s="43" t="s">
        <v>69</v>
      </c>
      <c r="B27" s="43" t="s">
        <v>3977</v>
      </c>
      <c r="C27" s="43"/>
      <c r="D27" s="43"/>
      <c r="E27" s="44"/>
      <c r="F27" s="44"/>
    </row>
    <row r="28" spans="1:6" x14ac:dyDescent="0.25">
      <c r="A28" s="39" t="s">
        <v>70</v>
      </c>
      <c r="B28" s="79" t="s">
        <v>3978</v>
      </c>
      <c r="C28" s="79"/>
      <c r="D28" s="39"/>
      <c r="E28" s="42"/>
      <c r="F28" s="42"/>
    </row>
    <row r="29" spans="1:6" ht="24" x14ac:dyDescent="0.25">
      <c r="A29" s="43" t="s">
        <v>71</v>
      </c>
      <c r="B29" s="43" t="s">
        <v>3979</v>
      </c>
      <c r="C29" s="43"/>
      <c r="D29" s="43"/>
      <c r="E29" s="44"/>
      <c r="F29" s="44"/>
    </row>
    <row r="30" spans="1:6" ht="24" x14ac:dyDescent="0.25">
      <c r="A30" s="39" t="s">
        <v>72</v>
      </c>
      <c r="B30" s="79" t="s">
        <v>3980</v>
      </c>
      <c r="C30" s="79"/>
      <c r="D30" s="39"/>
      <c r="E30" s="42"/>
      <c r="F30" s="42"/>
    </row>
    <row r="31" spans="1:6" ht="72" x14ac:dyDescent="0.25">
      <c r="A31" s="43" t="s">
        <v>73</v>
      </c>
      <c r="B31" s="43" t="s">
        <v>3981</v>
      </c>
      <c r="C31" s="43"/>
      <c r="D31" s="43"/>
      <c r="E31" s="44"/>
      <c r="F31" s="44"/>
    </row>
    <row r="32" spans="1:6" ht="24" x14ac:dyDescent="0.25">
      <c r="A32" s="39" t="s">
        <v>74</v>
      </c>
      <c r="B32" s="79" t="s">
        <v>3982</v>
      </c>
      <c r="C32" s="79"/>
      <c r="D32" s="39"/>
      <c r="E32" s="42"/>
      <c r="F32" s="42"/>
    </row>
    <row r="33" spans="1:6" ht="36" x14ac:dyDescent="0.25">
      <c r="A33" s="43" t="s">
        <v>75</v>
      </c>
      <c r="B33" s="43" t="s">
        <v>3983</v>
      </c>
      <c r="C33" s="43"/>
      <c r="D33" s="43"/>
      <c r="E33" s="44"/>
      <c r="F33" s="44"/>
    </row>
    <row r="34" spans="1:6" x14ac:dyDescent="0.25">
      <c r="A34" s="39" t="s">
        <v>76</v>
      </c>
      <c r="B34" s="79" t="s">
        <v>3984</v>
      </c>
      <c r="C34" s="79"/>
      <c r="D34" s="39"/>
      <c r="E34" s="42"/>
      <c r="F34" s="42"/>
    </row>
    <row r="35" spans="1:6" x14ac:dyDescent="0.25">
      <c r="A35" s="43" t="s">
        <v>77</v>
      </c>
      <c r="B35" s="43" t="s">
        <v>3985</v>
      </c>
      <c r="C35" s="43"/>
      <c r="D35" s="43"/>
      <c r="E35" s="44"/>
      <c r="F35" s="44"/>
    </row>
    <row r="36" spans="1:6" x14ac:dyDescent="0.25">
      <c r="A36" s="39" t="s">
        <v>78</v>
      </c>
      <c r="B36" s="79" t="s">
        <v>3986</v>
      </c>
      <c r="C36" s="79"/>
      <c r="D36" s="39"/>
      <c r="E36" s="42"/>
      <c r="F36" s="42"/>
    </row>
    <row r="37" spans="1:6" x14ac:dyDescent="0.25">
      <c r="A37" s="43" t="s">
        <v>79</v>
      </c>
      <c r="B37" s="43" t="s">
        <v>3066</v>
      </c>
      <c r="C37" s="43"/>
      <c r="D37" s="43"/>
      <c r="E37" s="44"/>
      <c r="F37" s="44"/>
    </row>
    <row r="38" spans="1:6" x14ac:dyDescent="0.25">
      <c r="A38" s="39" t="s">
        <v>80</v>
      </c>
      <c r="B38" s="79" t="s">
        <v>3067</v>
      </c>
      <c r="C38" s="79"/>
      <c r="D38" s="39"/>
      <c r="E38" s="42"/>
      <c r="F38" s="42"/>
    </row>
    <row r="39" spans="1:6" x14ac:dyDescent="0.25">
      <c r="A39" s="43" t="s">
        <v>81</v>
      </c>
      <c r="B39" s="43" t="s">
        <v>3987</v>
      </c>
      <c r="C39" s="43"/>
      <c r="D39" s="43"/>
      <c r="E39" s="44"/>
      <c r="F39" s="44"/>
    </row>
    <row r="40" spans="1:6" ht="24" x14ac:dyDescent="0.25">
      <c r="A40" s="39" t="s">
        <v>82</v>
      </c>
      <c r="B40" s="79" t="s">
        <v>3988</v>
      </c>
      <c r="C40" s="79"/>
      <c r="D40" s="39"/>
      <c r="E40" s="42"/>
      <c r="F40" s="42"/>
    </row>
    <row r="41" spans="1:6" ht="48" x14ac:dyDescent="0.25">
      <c r="A41" s="43" t="s">
        <v>83</v>
      </c>
      <c r="B41" s="43" t="s">
        <v>3991</v>
      </c>
      <c r="C41" s="43"/>
      <c r="D41" s="43"/>
      <c r="E41" s="44"/>
      <c r="F41" s="44"/>
    </row>
    <row r="42" spans="1:6" x14ac:dyDescent="0.25">
      <c r="A42" s="39" t="s">
        <v>84</v>
      </c>
      <c r="B42" s="79" t="s">
        <v>3992</v>
      </c>
      <c r="C42" s="79"/>
      <c r="D42" s="39"/>
      <c r="E42" s="42"/>
      <c r="F42" s="42"/>
    </row>
    <row r="43" spans="1:6" x14ac:dyDescent="0.25">
      <c r="A43" s="43" t="s">
        <v>85</v>
      </c>
      <c r="B43" s="43" t="s">
        <v>3993</v>
      </c>
      <c r="C43" s="43"/>
      <c r="D43" s="43"/>
      <c r="E43" s="44"/>
      <c r="F43" s="44"/>
    </row>
    <row r="44" spans="1:6" x14ac:dyDescent="0.25">
      <c r="A44" s="39" t="s">
        <v>86</v>
      </c>
      <c r="B44" s="79" t="s">
        <v>3994</v>
      </c>
      <c r="C44" s="79"/>
      <c r="D44" s="39"/>
      <c r="E44" s="42"/>
      <c r="F44" s="42"/>
    </row>
    <row r="45" spans="1:6" ht="60" x14ac:dyDescent="0.25">
      <c r="A45" s="43" t="s">
        <v>87</v>
      </c>
      <c r="B45" s="43" t="s">
        <v>3995</v>
      </c>
      <c r="C45" s="43"/>
      <c r="D45" s="43"/>
      <c r="E45" s="44"/>
      <c r="F45" s="44"/>
    </row>
    <row r="46" spans="1:6" x14ac:dyDescent="0.25">
      <c r="A46" s="39" t="s">
        <v>88</v>
      </c>
      <c r="B46" s="79" t="s">
        <v>3996</v>
      </c>
      <c r="C46" s="79"/>
      <c r="D46" s="39"/>
      <c r="E46" s="42"/>
      <c r="F46" s="42"/>
    </row>
    <row r="47" spans="1:6" x14ac:dyDescent="0.25">
      <c r="A47" s="43" t="s">
        <v>89</v>
      </c>
      <c r="B47" s="43" t="s">
        <v>3997</v>
      </c>
      <c r="C47" s="43"/>
      <c r="D47" s="43"/>
      <c r="E47" s="44"/>
      <c r="F47" s="44"/>
    </row>
    <row r="48" spans="1:6" x14ac:dyDescent="0.25">
      <c r="A48" s="39" t="s">
        <v>90</v>
      </c>
      <c r="B48" s="79" t="s">
        <v>3998</v>
      </c>
      <c r="C48" s="79"/>
      <c r="D48" s="39"/>
      <c r="E48" s="42"/>
      <c r="F48" s="42"/>
    </row>
    <row r="49" spans="1:6" x14ac:dyDescent="0.25">
      <c r="A49" s="43" t="s">
        <v>91</v>
      </c>
      <c r="B49" s="43" t="s">
        <v>3999</v>
      </c>
      <c r="C49" s="43"/>
      <c r="D49" s="43"/>
      <c r="E49" s="44"/>
      <c r="F49" s="44"/>
    </row>
    <row r="50" spans="1:6" ht="36" x14ac:dyDescent="0.25">
      <c r="A50" s="39" t="s">
        <v>92</v>
      </c>
      <c r="B50" s="79" t="s">
        <v>4000</v>
      </c>
      <c r="C50" s="79"/>
      <c r="D50" s="39"/>
      <c r="E50" s="42"/>
      <c r="F50" s="42"/>
    </row>
    <row r="51" spans="1:6" x14ac:dyDescent="0.25">
      <c r="A51" s="43" t="s">
        <v>93</v>
      </c>
      <c r="B51" s="43" t="s">
        <v>4002</v>
      </c>
      <c r="C51" s="43"/>
      <c r="D51" s="43"/>
      <c r="E51" s="44"/>
      <c r="F51" s="44"/>
    </row>
    <row r="52" spans="1:6" x14ac:dyDescent="0.25">
      <c r="A52" s="39" t="s">
        <v>94</v>
      </c>
      <c r="B52" s="79" t="s">
        <v>4003</v>
      </c>
      <c r="C52" s="79"/>
      <c r="D52" s="39"/>
      <c r="E52" s="42"/>
      <c r="F52" s="42"/>
    </row>
    <row r="53" spans="1:6" ht="72" x14ac:dyDescent="0.25">
      <c r="A53" s="43" t="s">
        <v>95</v>
      </c>
      <c r="B53" s="43" t="s">
        <v>4004</v>
      </c>
      <c r="C53" s="43"/>
      <c r="D53" s="43"/>
      <c r="E53" s="44"/>
      <c r="F53" s="44"/>
    </row>
    <row r="54" spans="1:6" x14ac:dyDescent="0.25">
      <c r="A54" s="39" t="s">
        <v>96</v>
      </c>
      <c r="B54" s="79" t="s">
        <v>4005</v>
      </c>
      <c r="C54" s="79"/>
      <c r="D54" s="39"/>
      <c r="E54" s="42"/>
      <c r="F54" s="42"/>
    </row>
    <row r="55" spans="1:6" x14ac:dyDescent="0.25">
      <c r="A55" s="43" t="s">
        <v>97</v>
      </c>
      <c r="B55" s="43" t="s">
        <v>4006</v>
      </c>
      <c r="C55" s="43"/>
      <c r="D55" s="43"/>
      <c r="E55" s="44"/>
      <c r="F55" s="44"/>
    </row>
    <row r="56" spans="1:6" x14ac:dyDescent="0.25">
      <c r="A56" s="39" t="s">
        <v>98</v>
      </c>
      <c r="B56" s="79" t="s">
        <v>4007</v>
      </c>
      <c r="C56" s="79"/>
      <c r="D56" s="39"/>
      <c r="E56" s="42"/>
      <c r="F56" s="42"/>
    </row>
    <row r="57" spans="1:6" x14ac:dyDescent="0.25">
      <c r="A57" s="43" t="s">
        <v>99</v>
      </c>
      <c r="B57" s="43" t="s">
        <v>4008</v>
      </c>
      <c r="C57" s="43"/>
      <c r="D57" s="43"/>
      <c r="E57" s="44"/>
      <c r="F57" s="44"/>
    </row>
    <row r="58" spans="1:6" x14ac:dyDescent="0.25">
      <c r="A58" s="39" t="s">
        <v>100</v>
      </c>
      <c r="B58" s="79" t="s">
        <v>4009</v>
      </c>
      <c r="C58" s="79"/>
      <c r="D58" s="39"/>
      <c r="E58" s="42"/>
      <c r="F58" s="42"/>
    </row>
    <row r="59" spans="1:6" x14ac:dyDescent="0.25">
      <c r="A59" s="43" t="s">
        <v>101</v>
      </c>
      <c r="B59" s="43" t="s">
        <v>4010</v>
      </c>
      <c r="C59" s="43"/>
      <c r="D59" s="43"/>
      <c r="E59" s="44"/>
      <c r="F59" s="44"/>
    </row>
    <row r="60" spans="1:6" x14ac:dyDescent="0.25">
      <c r="A60" s="39" t="s">
        <v>102</v>
      </c>
      <c r="B60" s="79" t="s">
        <v>4011</v>
      </c>
      <c r="C60" s="79"/>
      <c r="D60" s="39"/>
      <c r="E60" s="42"/>
      <c r="F60" s="42"/>
    </row>
    <row r="61" spans="1:6" ht="120" x14ac:dyDescent="0.25">
      <c r="A61" s="43" t="s">
        <v>103</v>
      </c>
      <c r="B61" s="43" t="s">
        <v>4012</v>
      </c>
      <c r="C61" s="43"/>
      <c r="D61" s="43"/>
      <c r="E61" s="44"/>
      <c r="F61" s="44"/>
    </row>
    <row r="62" spans="1:6" ht="60" x14ac:dyDescent="0.25">
      <c r="A62" s="39" t="s">
        <v>104</v>
      </c>
      <c r="B62" s="79" t="s">
        <v>4013</v>
      </c>
      <c r="C62" s="79"/>
      <c r="D62" s="39"/>
      <c r="E62" s="42"/>
      <c r="F62" s="42"/>
    </row>
    <row r="63" spans="1:6" x14ac:dyDescent="0.25">
      <c r="A63" s="43" t="s">
        <v>105</v>
      </c>
      <c r="B63" s="43" t="s">
        <v>4014</v>
      </c>
      <c r="C63" s="43"/>
      <c r="D63" s="43"/>
      <c r="E63" s="44"/>
      <c r="F63" s="44"/>
    </row>
    <row r="64" spans="1:6" ht="36" x14ac:dyDescent="0.25">
      <c r="A64" s="39" t="s">
        <v>106</v>
      </c>
      <c r="B64" s="79" t="s">
        <v>4015</v>
      </c>
      <c r="C64" s="79"/>
      <c r="D64" s="39"/>
      <c r="E64" s="42"/>
      <c r="F64" s="42"/>
    </row>
    <row r="65" spans="1:6" x14ac:dyDescent="0.25">
      <c r="A65" s="43" t="s">
        <v>107</v>
      </c>
      <c r="B65" s="43" t="s">
        <v>4016</v>
      </c>
      <c r="C65" s="43"/>
      <c r="D65" s="43"/>
      <c r="E65" s="44"/>
      <c r="F65" s="44"/>
    </row>
    <row r="66" spans="1:6" ht="60" x14ac:dyDescent="0.25">
      <c r="A66" s="39" t="s">
        <v>108</v>
      </c>
      <c r="B66" s="79" t="s">
        <v>4023</v>
      </c>
      <c r="C66" s="79"/>
      <c r="D66" s="39"/>
      <c r="E66" s="42"/>
      <c r="F66" s="42"/>
    </row>
    <row r="67" spans="1:6" ht="48" x14ac:dyDescent="0.25">
      <c r="A67" s="43" t="s">
        <v>109</v>
      </c>
      <c r="B67" s="43" t="s">
        <v>4024</v>
      </c>
      <c r="C67" s="43"/>
      <c r="D67" s="43"/>
      <c r="E67" s="44"/>
      <c r="F67" s="44"/>
    </row>
    <row r="68" spans="1:6" x14ac:dyDescent="0.25">
      <c r="A68" s="39" t="s">
        <v>110</v>
      </c>
      <c r="B68" s="79" t="s">
        <v>4025</v>
      </c>
      <c r="C68" s="79"/>
      <c r="D68" s="39"/>
      <c r="E68" s="42"/>
      <c r="F68" s="42"/>
    </row>
    <row r="69" spans="1:6" ht="24" x14ac:dyDescent="0.25">
      <c r="A69" s="43" t="s">
        <v>111</v>
      </c>
      <c r="B69" s="43" t="s">
        <v>4026</v>
      </c>
      <c r="C69" s="43"/>
      <c r="D69" s="43"/>
      <c r="E69" s="44"/>
      <c r="F69" s="44"/>
    </row>
    <row r="70" spans="1:6" ht="60" x14ac:dyDescent="0.25">
      <c r="A70" s="39" t="s">
        <v>113</v>
      </c>
      <c r="B70" s="79" t="s">
        <v>4027</v>
      </c>
      <c r="C70" s="79"/>
      <c r="D70" s="39"/>
      <c r="E70" s="42"/>
      <c r="F70" s="42"/>
    </row>
    <row r="71" spans="1:6" ht="24" x14ac:dyDescent="0.25">
      <c r="A71" s="43" t="s">
        <v>114</v>
      </c>
      <c r="B71" s="43" t="s">
        <v>4028</v>
      </c>
      <c r="C71" s="43"/>
      <c r="D71" s="43"/>
      <c r="E71" s="44"/>
      <c r="F71" s="44"/>
    </row>
    <row r="72" spans="1:6" ht="96" x14ac:dyDescent="0.25">
      <c r="A72" s="39" t="s">
        <v>115</v>
      </c>
      <c r="B72" s="79" t="s">
        <v>4029</v>
      </c>
      <c r="C72" s="79"/>
      <c r="D72" s="39"/>
      <c r="E72" s="42"/>
      <c r="F72" s="42"/>
    </row>
    <row r="73" spans="1:6" x14ac:dyDescent="0.25">
      <c r="A73" s="43" t="s">
        <v>116</v>
      </c>
      <c r="B73" s="43" t="s">
        <v>4030</v>
      </c>
      <c r="C73" s="43"/>
      <c r="D73" s="43"/>
      <c r="E73" s="44"/>
      <c r="F73" s="44"/>
    </row>
    <row r="74" spans="1:6" x14ac:dyDescent="0.25">
      <c r="A74" s="39" t="s">
        <v>117</v>
      </c>
      <c r="B74" s="79" t="s">
        <v>4031</v>
      </c>
      <c r="C74" s="79"/>
      <c r="D74" s="39"/>
      <c r="E74" s="42"/>
      <c r="F74" s="42"/>
    </row>
    <row r="75" spans="1:6" ht="36" x14ac:dyDescent="0.25">
      <c r="A75" s="43" t="s">
        <v>118</v>
      </c>
      <c r="B75" s="43" t="s">
        <v>4032</v>
      </c>
      <c r="C75" s="43"/>
      <c r="D75" s="43"/>
      <c r="E75" s="44"/>
      <c r="F75" s="44"/>
    </row>
    <row r="76" spans="1:6" ht="48" x14ac:dyDescent="0.25">
      <c r="A76" s="39" t="s">
        <v>119</v>
      </c>
      <c r="B76" s="79" t="s">
        <v>4033</v>
      </c>
      <c r="C76" s="79"/>
      <c r="D76" s="39"/>
      <c r="E76" s="42"/>
      <c r="F76" s="42"/>
    </row>
    <row r="77" spans="1:6" ht="48" x14ac:dyDescent="0.25">
      <c r="A77" s="43" t="s">
        <v>120</v>
      </c>
      <c r="B77" s="43" t="s">
        <v>4034</v>
      </c>
      <c r="C77" s="43"/>
      <c r="D77" s="43"/>
      <c r="E77" s="44"/>
      <c r="F77" s="44"/>
    </row>
    <row r="78" spans="1:6" ht="48" x14ac:dyDescent="0.25">
      <c r="A78" s="39" t="s">
        <v>121</v>
      </c>
      <c r="B78" s="79" t="s">
        <v>4035</v>
      </c>
      <c r="C78" s="79"/>
      <c r="D78" s="39"/>
      <c r="E78" s="42"/>
      <c r="F78" s="42"/>
    </row>
    <row r="79" spans="1:6" x14ac:dyDescent="0.25">
      <c r="A79" s="43" t="s">
        <v>122</v>
      </c>
      <c r="B79" s="43" t="s">
        <v>4036</v>
      </c>
      <c r="C79" s="43"/>
      <c r="D79" s="43"/>
      <c r="E79" s="44"/>
      <c r="F79" s="44"/>
    </row>
    <row r="80" spans="1:6" x14ac:dyDescent="0.25">
      <c r="A80" s="39" t="s">
        <v>123</v>
      </c>
      <c r="B80" s="79" t="s">
        <v>4037</v>
      </c>
      <c r="C80" s="79"/>
      <c r="D80" s="39"/>
      <c r="E80" s="42"/>
      <c r="F80" s="42"/>
    </row>
    <row r="81" spans="1:6" x14ac:dyDescent="0.25">
      <c r="A81" s="43" t="s">
        <v>124</v>
      </c>
      <c r="B81" s="43" t="s">
        <v>4038</v>
      </c>
      <c r="C81" s="43"/>
      <c r="D81" s="43"/>
      <c r="E81" s="44"/>
      <c r="F81" s="44"/>
    </row>
    <row r="82" spans="1:6" ht="60" x14ac:dyDescent="0.25">
      <c r="A82" s="39" t="s">
        <v>125</v>
      </c>
      <c r="B82" s="79" t="s">
        <v>4039</v>
      </c>
      <c r="C82" s="79"/>
      <c r="D82" s="39"/>
      <c r="E82" s="42"/>
      <c r="F82" s="42"/>
    </row>
    <row r="83" spans="1:6" ht="72" x14ac:dyDescent="0.25">
      <c r="A83" s="43" t="s">
        <v>126</v>
      </c>
      <c r="B83" s="43" t="s">
        <v>4040</v>
      </c>
      <c r="C83" s="43"/>
      <c r="D83" s="43"/>
      <c r="E83" s="44"/>
      <c r="F83" s="44"/>
    </row>
    <row r="84" spans="1:6" x14ac:dyDescent="0.25">
      <c r="A84" s="39" t="s">
        <v>127</v>
      </c>
      <c r="B84" s="79" t="s">
        <v>4041</v>
      </c>
      <c r="C84" s="79"/>
      <c r="D84" s="39"/>
      <c r="E84" s="42"/>
      <c r="F84" s="42"/>
    </row>
    <row r="85" spans="1:6" ht="36" x14ac:dyDescent="0.25">
      <c r="A85" s="43" t="s">
        <v>128</v>
      </c>
      <c r="B85" s="43" t="s">
        <v>4042</v>
      </c>
      <c r="C85" s="43"/>
      <c r="D85" s="43"/>
      <c r="E85" s="44"/>
      <c r="F85" s="44"/>
    </row>
    <row r="86" spans="1:6" x14ac:dyDescent="0.25">
      <c r="A86" s="39" t="s">
        <v>129</v>
      </c>
      <c r="B86" s="79" t="s">
        <v>4043</v>
      </c>
      <c r="C86" s="79"/>
      <c r="D86" s="39"/>
      <c r="E86" s="42"/>
      <c r="F86" s="42"/>
    </row>
    <row r="87" spans="1:6" ht="24" x14ac:dyDescent="0.25">
      <c r="A87" s="43" t="s">
        <v>132</v>
      </c>
      <c r="B87" s="43" t="s">
        <v>4044</v>
      </c>
      <c r="C87" s="43"/>
      <c r="D87" s="43"/>
      <c r="E87" s="44"/>
      <c r="F87" s="44"/>
    </row>
    <row r="88" spans="1:6" ht="24" x14ac:dyDescent="0.25">
      <c r="A88" s="39" t="s">
        <v>133</v>
      </c>
      <c r="B88" s="79" t="s">
        <v>4045</v>
      </c>
      <c r="C88" s="79"/>
      <c r="D88" s="39"/>
      <c r="E88" s="42"/>
      <c r="F88" s="42"/>
    </row>
    <row r="89" spans="1:6" ht="24" x14ac:dyDescent="0.25">
      <c r="A89" s="43" t="s">
        <v>166</v>
      </c>
      <c r="B89" s="43" t="s">
        <v>4046</v>
      </c>
      <c r="C89" s="43"/>
      <c r="D89" s="43"/>
      <c r="E89" s="44"/>
      <c r="F89" s="44"/>
    </row>
    <row r="90" spans="1:6" ht="156" x14ac:dyDescent="0.25">
      <c r="A90" s="39" t="s">
        <v>167</v>
      </c>
      <c r="B90" s="79" t="s">
        <v>4059</v>
      </c>
      <c r="C90" s="79"/>
      <c r="D90" s="39"/>
      <c r="E90" s="42"/>
      <c r="F90" s="42"/>
    </row>
    <row r="91" spans="1:6" x14ac:dyDescent="0.25">
      <c r="A91" s="43" t="s">
        <v>168</v>
      </c>
      <c r="B91" s="43" t="s">
        <v>4060</v>
      </c>
      <c r="C91" s="43"/>
      <c r="D91" s="43"/>
      <c r="E91" s="44"/>
      <c r="F91" s="44"/>
    </row>
    <row r="92" spans="1:6" ht="60" x14ac:dyDescent="0.25">
      <c r="A92" s="39" t="s">
        <v>169</v>
      </c>
      <c r="B92" s="79" t="s">
        <v>4049</v>
      </c>
      <c r="C92" s="79"/>
      <c r="D92" s="39"/>
      <c r="E92" s="42"/>
      <c r="F92" s="42"/>
    </row>
    <row r="93" spans="1:6" ht="84" x14ac:dyDescent="0.25">
      <c r="A93" s="43" t="s">
        <v>170</v>
      </c>
      <c r="B93" s="43" t="s">
        <v>4050</v>
      </c>
      <c r="C93" s="43"/>
      <c r="D93" s="43"/>
      <c r="E93" s="44"/>
      <c r="F93" s="44"/>
    </row>
    <row r="94" spans="1:6" ht="84" x14ac:dyDescent="0.25">
      <c r="A94" s="39" t="s">
        <v>171</v>
      </c>
      <c r="B94" s="79" t="s">
        <v>4061</v>
      </c>
      <c r="C94" s="79"/>
      <c r="D94" s="39"/>
      <c r="E94" s="42"/>
      <c r="F94" s="42"/>
    </row>
    <row r="95" spans="1:6" ht="96" x14ac:dyDescent="0.25">
      <c r="A95" s="43" t="s">
        <v>172</v>
      </c>
      <c r="B95" s="43" t="s">
        <v>4051</v>
      </c>
      <c r="C95" s="43"/>
      <c r="D95" s="43"/>
      <c r="E95" s="44"/>
      <c r="F95" s="44"/>
    </row>
    <row r="96" spans="1:6" ht="84" x14ac:dyDescent="0.25">
      <c r="A96" s="39" t="s">
        <v>173</v>
      </c>
      <c r="B96" s="79" t="s">
        <v>4062</v>
      </c>
      <c r="C96" s="79"/>
      <c r="D96" s="39"/>
      <c r="E96" s="42"/>
      <c r="F96" s="42"/>
    </row>
    <row r="97" spans="1:6" ht="36" x14ac:dyDescent="0.25">
      <c r="A97" s="43" t="s">
        <v>273</v>
      </c>
      <c r="B97" s="43" t="s">
        <v>530</v>
      </c>
      <c r="C97" s="43"/>
      <c r="D97" s="43"/>
      <c r="E97" s="44"/>
      <c r="F97" s="44"/>
    </row>
    <row r="98" spans="1:6" ht="72" x14ac:dyDescent="0.25">
      <c r="A98" s="39" t="s">
        <v>274</v>
      </c>
      <c r="B98" s="79" t="s">
        <v>1842</v>
      </c>
      <c r="C98" s="79"/>
      <c r="D98" s="39"/>
      <c r="E98" s="42"/>
      <c r="F98" s="42"/>
    </row>
    <row r="99" spans="1:6" ht="96" x14ac:dyDescent="0.25">
      <c r="A99" s="43" t="s">
        <v>275</v>
      </c>
      <c r="B99" s="43" t="s">
        <v>531</v>
      </c>
      <c r="C99" s="43"/>
      <c r="D99" s="43"/>
      <c r="E99" s="44"/>
      <c r="F99" s="44"/>
    </row>
    <row r="100" spans="1:6" ht="84" x14ac:dyDescent="0.25">
      <c r="A100" s="39" t="s">
        <v>592</v>
      </c>
      <c r="B100" s="79" t="s">
        <v>1843</v>
      </c>
      <c r="C100" s="79"/>
      <c r="D100" s="39"/>
      <c r="E100" s="42"/>
      <c r="F100" s="42"/>
    </row>
    <row r="101" spans="1:6" ht="72" x14ac:dyDescent="0.25">
      <c r="A101" s="43" t="s">
        <v>593</v>
      </c>
      <c r="B101" s="43" t="s">
        <v>532</v>
      </c>
      <c r="C101" s="43"/>
      <c r="D101" s="43"/>
      <c r="E101" s="44"/>
      <c r="F101" s="44"/>
    </row>
    <row r="102" spans="1:6" ht="132" x14ac:dyDescent="0.25">
      <c r="A102" s="39" t="s">
        <v>594</v>
      </c>
      <c r="B102" s="79" t="s">
        <v>1844</v>
      </c>
      <c r="C102" s="79"/>
      <c r="D102" s="39"/>
      <c r="E102" s="42"/>
      <c r="F102" s="42"/>
    </row>
    <row r="104" spans="1:6" x14ac:dyDescent="0.25">
      <c r="A104" s="94" t="s">
        <v>130</v>
      </c>
      <c r="B104" s="94"/>
      <c r="C104" s="94"/>
      <c r="D104" s="94"/>
      <c r="E104" s="94" t="s">
        <v>131</v>
      </c>
      <c r="F104" s="94"/>
    </row>
  </sheetData>
  <sheetProtection algorithmName="SHA-512" hashValue="1+rrKD32I+tziZtlZrb69UYtn03DzunZkHgw8iIA9kKhAPYehYBZp1+ZS0jWfs0UVN9FLPpODk9xWqq/+1lINQ==" saltValue="bV3dywCUWKP1AD0/864e4g==" spinCount="100000" sheet="1" objects="1" scenarios="1"/>
  <mergeCells count="16">
    <mergeCell ref="C6:D6"/>
    <mergeCell ref="E6:F6"/>
    <mergeCell ref="A1:F1"/>
    <mergeCell ref="D2:E2"/>
    <mergeCell ref="D3:E3"/>
    <mergeCell ref="B4:C4"/>
    <mergeCell ref="B5:C5"/>
    <mergeCell ref="A10:F10"/>
    <mergeCell ref="A104:D104"/>
    <mergeCell ref="E104:F104"/>
    <mergeCell ref="C7:D7"/>
    <mergeCell ref="E7:F7"/>
    <mergeCell ref="A8:B8"/>
    <mergeCell ref="D8:E8"/>
    <mergeCell ref="A9:B9"/>
    <mergeCell ref="C9:F9"/>
  </mergeCell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7"/>
  <dimension ref="A1:F111"/>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Summary!A116</f>
        <v>115</v>
      </c>
      <c r="B3" s="10" t="str">
        <f>Summary!B116</f>
        <v>MMI90008</v>
      </c>
      <c r="C3" s="10">
        <f>Summary!D116</f>
        <v>0</v>
      </c>
      <c r="D3" s="98" t="str">
        <f>Summary!C116</f>
        <v>ULTRASOUND CARDIAC ADVANCE STATION</v>
      </c>
      <c r="E3" s="98"/>
      <c r="F3" s="85">
        <f>Summary!K116</f>
        <v>0</v>
      </c>
    </row>
    <row r="4" spans="1:6" ht="37.15" customHeight="1" x14ac:dyDescent="0.25">
      <c r="A4" s="81" t="s">
        <v>26</v>
      </c>
      <c r="B4" s="95" t="s">
        <v>40</v>
      </c>
      <c r="C4" s="95"/>
      <c r="D4" s="81" t="s">
        <v>41</v>
      </c>
      <c r="E4" s="81" t="s">
        <v>22</v>
      </c>
      <c r="F4" s="81" t="s">
        <v>42</v>
      </c>
    </row>
    <row r="5" spans="1:6" ht="27" customHeight="1" x14ac:dyDescent="0.25">
      <c r="A5" s="46">
        <f>Summary!M116</f>
        <v>0</v>
      </c>
      <c r="B5" s="98">
        <f>Summary!G116</f>
        <v>0</v>
      </c>
      <c r="C5" s="98"/>
      <c r="D5" s="46">
        <f>Summary!P116</f>
        <v>0</v>
      </c>
      <c r="E5" s="85">
        <f>Summary!I116</f>
        <v>0</v>
      </c>
      <c r="F5" s="85">
        <f>Summary!J116</f>
        <v>0</v>
      </c>
    </row>
    <row r="6" spans="1:6" ht="24.75" customHeight="1" x14ac:dyDescent="0.25">
      <c r="A6" s="81" t="s">
        <v>43</v>
      </c>
      <c r="B6" s="81" t="s">
        <v>44</v>
      </c>
      <c r="C6" s="95" t="s">
        <v>45</v>
      </c>
      <c r="D6" s="95"/>
      <c r="E6" s="99" t="s">
        <v>30</v>
      </c>
      <c r="F6" s="100"/>
    </row>
    <row r="7" spans="1:6" ht="27" customHeight="1" x14ac:dyDescent="0.25">
      <c r="A7" s="45">
        <f>Summary!L116</f>
        <v>0</v>
      </c>
      <c r="B7" s="83">
        <f>Summary!N116</f>
        <v>0</v>
      </c>
      <c r="C7" s="108">
        <f>Summary!O116</f>
        <v>0</v>
      </c>
      <c r="D7" s="98"/>
      <c r="E7" s="101">
        <f>Summary!Q116</f>
        <v>0</v>
      </c>
      <c r="F7" s="102"/>
    </row>
    <row r="8" spans="1:6" ht="33.6" customHeight="1" x14ac:dyDescent="0.25">
      <c r="A8" s="95" t="s">
        <v>144</v>
      </c>
      <c r="B8" s="95"/>
      <c r="C8" s="37">
        <f>Summary!S116</f>
        <v>0</v>
      </c>
      <c r="D8" s="95" t="s">
        <v>32</v>
      </c>
      <c r="E8" s="95"/>
      <c r="F8" s="84">
        <f>Summary!T116</f>
        <v>0</v>
      </c>
    </row>
    <row r="9" spans="1:6" ht="38.25" customHeight="1" x14ac:dyDescent="0.25">
      <c r="A9" s="103" t="s">
        <v>31</v>
      </c>
      <c r="B9" s="104"/>
      <c r="C9" s="105">
        <f>Summary!R116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96" x14ac:dyDescent="0.25">
      <c r="A12" s="39" t="s">
        <v>53</v>
      </c>
      <c r="B12" s="79" t="s">
        <v>4063</v>
      </c>
      <c r="C12" s="79"/>
      <c r="D12" s="39"/>
      <c r="E12" s="42"/>
      <c r="F12" s="42"/>
    </row>
    <row r="13" spans="1:6" x14ac:dyDescent="0.25">
      <c r="A13" s="43" t="s">
        <v>55</v>
      </c>
      <c r="B13" s="43" t="s">
        <v>4064</v>
      </c>
      <c r="C13" s="43"/>
      <c r="D13" s="43"/>
      <c r="E13" s="44"/>
      <c r="F13" s="44"/>
    </row>
    <row r="14" spans="1:6" ht="60" x14ac:dyDescent="0.25">
      <c r="A14" s="39" t="s">
        <v>56</v>
      </c>
      <c r="B14" s="79" t="s">
        <v>4065</v>
      </c>
      <c r="C14" s="79"/>
      <c r="D14" s="39"/>
      <c r="E14" s="42"/>
      <c r="F14" s="42"/>
    </row>
    <row r="15" spans="1:6" ht="84" x14ac:dyDescent="0.25">
      <c r="A15" s="43" t="s">
        <v>57</v>
      </c>
      <c r="B15" s="43" t="s">
        <v>4066</v>
      </c>
      <c r="C15" s="43"/>
      <c r="D15" s="43"/>
      <c r="E15" s="44"/>
      <c r="F15" s="44"/>
    </row>
    <row r="16" spans="1:6" ht="60" x14ac:dyDescent="0.25">
      <c r="A16" s="39" t="s">
        <v>58</v>
      </c>
      <c r="B16" s="79" t="s">
        <v>4067</v>
      </c>
      <c r="C16" s="79"/>
      <c r="D16" s="39"/>
      <c r="E16" s="42"/>
      <c r="F16" s="42"/>
    </row>
    <row r="17" spans="1:6" ht="24" x14ac:dyDescent="0.25">
      <c r="A17" s="43" t="s">
        <v>59</v>
      </c>
      <c r="B17" s="43" t="s">
        <v>4068</v>
      </c>
      <c r="C17" s="43"/>
      <c r="D17" s="43"/>
      <c r="E17" s="44"/>
      <c r="F17" s="44"/>
    </row>
    <row r="18" spans="1:6" ht="36" x14ac:dyDescent="0.25">
      <c r="A18" s="39" t="s">
        <v>60</v>
      </c>
      <c r="B18" s="79" t="s">
        <v>4069</v>
      </c>
      <c r="C18" s="79"/>
      <c r="D18" s="39"/>
      <c r="E18" s="42"/>
      <c r="F18" s="42"/>
    </row>
    <row r="19" spans="1:6" ht="72" x14ac:dyDescent="0.25">
      <c r="A19" s="43" t="s">
        <v>61</v>
      </c>
      <c r="B19" s="43" t="s">
        <v>4070</v>
      </c>
      <c r="C19" s="43"/>
      <c r="D19" s="43"/>
      <c r="E19" s="44"/>
      <c r="F19" s="44"/>
    </row>
    <row r="20" spans="1:6" x14ac:dyDescent="0.25">
      <c r="A20" s="39" t="s">
        <v>62</v>
      </c>
      <c r="B20" s="79" t="s">
        <v>4071</v>
      </c>
      <c r="C20" s="79"/>
      <c r="D20" s="39"/>
      <c r="E20" s="42"/>
      <c r="F20" s="42"/>
    </row>
    <row r="21" spans="1:6" ht="48" x14ac:dyDescent="0.25">
      <c r="A21" s="43" t="s">
        <v>63</v>
      </c>
      <c r="B21" s="43" t="s">
        <v>4072</v>
      </c>
      <c r="C21" s="43"/>
      <c r="D21" s="43"/>
      <c r="E21" s="44"/>
      <c r="F21" s="44"/>
    </row>
    <row r="22" spans="1:6" ht="36" x14ac:dyDescent="0.25">
      <c r="A22" s="39" t="s">
        <v>64</v>
      </c>
      <c r="B22" s="79" t="s">
        <v>4073</v>
      </c>
      <c r="C22" s="79"/>
      <c r="D22" s="39"/>
      <c r="E22" s="42"/>
      <c r="F22" s="42"/>
    </row>
    <row r="23" spans="1:6" ht="84" x14ac:dyDescent="0.25">
      <c r="A23" s="43" t="s">
        <v>65</v>
      </c>
      <c r="B23" s="43" t="s">
        <v>4074</v>
      </c>
      <c r="C23" s="43"/>
      <c r="D23" s="43"/>
      <c r="E23" s="44"/>
      <c r="F23" s="44"/>
    </row>
    <row r="24" spans="1:6" ht="24" x14ac:dyDescent="0.25">
      <c r="A24" s="39" t="s">
        <v>66</v>
      </c>
      <c r="B24" s="79" t="s">
        <v>4075</v>
      </c>
      <c r="C24" s="79"/>
      <c r="D24" s="39"/>
      <c r="E24" s="42"/>
      <c r="F24" s="42"/>
    </row>
    <row r="25" spans="1:6" ht="24" x14ac:dyDescent="0.25">
      <c r="A25" s="43" t="s">
        <v>67</v>
      </c>
      <c r="B25" s="43" t="s">
        <v>4076</v>
      </c>
      <c r="C25" s="43"/>
      <c r="D25" s="43"/>
      <c r="E25" s="44"/>
      <c r="F25" s="44"/>
    </row>
    <row r="26" spans="1:6" ht="24" x14ac:dyDescent="0.25">
      <c r="A26" s="39" t="s">
        <v>68</v>
      </c>
      <c r="B26" s="79" t="s">
        <v>4077</v>
      </c>
      <c r="C26" s="79"/>
      <c r="D26" s="39"/>
      <c r="E26" s="42"/>
      <c r="F26" s="42"/>
    </row>
    <row r="27" spans="1:6" ht="36" x14ac:dyDescent="0.25">
      <c r="A27" s="43" t="s">
        <v>69</v>
      </c>
      <c r="B27" s="43" t="s">
        <v>4078</v>
      </c>
      <c r="C27" s="43"/>
      <c r="D27" s="43"/>
      <c r="E27" s="44"/>
      <c r="F27" s="44"/>
    </row>
    <row r="28" spans="1:6" ht="36" x14ac:dyDescent="0.25">
      <c r="A28" s="39" t="s">
        <v>70</v>
      </c>
      <c r="B28" s="79" t="s">
        <v>4079</v>
      </c>
      <c r="C28" s="79"/>
      <c r="D28" s="39"/>
      <c r="E28" s="42"/>
      <c r="F28" s="42"/>
    </row>
    <row r="29" spans="1:6" ht="24" x14ac:dyDescent="0.25">
      <c r="A29" s="43" t="s">
        <v>71</v>
      </c>
      <c r="B29" s="43" t="s">
        <v>4080</v>
      </c>
      <c r="C29" s="43"/>
      <c r="D29" s="43"/>
      <c r="E29" s="44"/>
      <c r="F29" s="44"/>
    </row>
    <row r="30" spans="1:6" ht="60" x14ac:dyDescent="0.25">
      <c r="A30" s="39" t="s">
        <v>72</v>
      </c>
      <c r="B30" s="79" t="s">
        <v>4081</v>
      </c>
      <c r="C30" s="79"/>
      <c r="D30" s="39"/>
      <c r="E30" s="42"/>
      <c r="F30" s="42"/>
    </row>
    <row r="31" spans="1:6" ht="168" x14ac:dyDescent="0.25">
      <c r="A31" s="43" t="s">
        <v>73</v>
      </c>
      <c r="B31" s="43" t="s">
        <v>4082</v>
      </c>
      <c r="C31" s="43"/>
      <c r="D31" s="43"/>
      <c r="E31" s="44"/>
      <c r="F31" s="44"/>
    </row>
    <row r="32" spans="1:6" x14ac:dyDescent="0.25">
      <c r="A32" s="39" t="s">
        <v>74</v>
      </c>
      <c r="B32" s="79" t="s">
        <v>4083</v>
      </c>
      <c r="C32" s="79"/>
      <c r="D32" s="39"/>
      <c r="E32" s="42"/>
      <c r="F32" s="42"/>
    </row>
    <row r="33" spans="1:6" ht="96" x14ac:dyDescent="0.25">
      <c r="A33" s="43" t="s">
        <v>75</v>
      </c>
      <c r="B33" s="43" t="s">
        <v>4084</v>
      </c>
      <c r="C33" s="43"/>
      <c r="D33" s="43"/>
      <c r="E33" s="44"/>
      <c r="F33" s="44"/>
    </row>
    <row r="34" spans="1:6" ht="24" x14ac:dyDescent="0.25">
      <c r="A34" s="39" t="s">
        <v>76</v>
      </c>
      <c r="B34" s="79" t="s">
        <v>4085</v>
      </c>
      <c r="C34" s="79"/>
      <c r="D34" s="39"/>
      <c r="E34" s="42"/>
      <c r="F34" s="42"/>
    </row>
    <row r="35" spans="1:6" ht="60" x14ac:dyDescent="0.25">
      <c r="A35" s="43" t="s">
        <v>77</v>
      </c>
      <c r="B35" s="43" t="s">
        <v>4086</v>
      </c>
      <c r="C35" s="43"/>
      <c r="D35" s="43"/>
      <c r="E35" s="44"/>
      <c r="F35" s="44"/>
    </row>
    <row r="36" spans="1:6" x14ac:dyDescent="0.25">
      <c r="A36" s="39" t="s">
        <v>78</v>
      </c>
      <c r="B36" s="79" t="s">
        <v>4087</v>
      </c>
      <c r="C36" s="79"/>
      <c r="D36" s="39"/>
      <c r="E36" s="42"/>
      <c r="F36" s="42"/>
    </row>
    <row r="37" spans="1:6" ht="72" x14ac:dyDescent="0.25">
      <c r="A37" s="43" t="s">
        <v>79</v>
      </c>
      <c r="B37" s="43" t="s">
        <v>4088</v>
      </c>
      <c r="C37" s="43"/>
      <c r="D37" s="43"/>
      <c r="E37" s="44"/>
      <c r="F37" s="44"/>
    </row>
    <row r="38" spans="1:6" x14ac:dyDescent="0.25">
      <c r="A38" s="39" t="s">
        <v>80</v>
      </c>
      <c r="B38" s="79" t="s">
        <v>4089</v>
      </c>
      <c r="C38" s="79"/>
      <c r="D38" s="39"/>
      <c r="E38" s="42"/>
      <c r="F38" s="42"/>
    </row>
    <row r="39" spans="1:6" x14ac:dyDescent="0.25">
      <c r="A39" s="43" t="s">
        <v>81</v>
      </c>
      <c r="B39" s="43" t="s">
        <v>4090</v>
      </c>
      <c r="C39" s="43"/>
      <c r="D39" s="43"/>
      <c r="E39" s="44"/>
      <c r="F39" s="44"/>
    </row>
    <row r="40" spans="1:6" ht="24" x14ac:dyDescent="0.25">
      <c r="A40" s="39" t="s">
        <v>82</v>
      </c>
      <c r="B40" s="79" t="s">
        <v>4091</v>
      </c>
      <c r="C40" s="79"/>
      <c r="D40" s="39"/>
      <c r="E40" s="42"/>
      <c r="F40" s="42"/>
    </row>
    <row r="41" spans="1:6" ht="48" x14ac:dyDescent="0.25">
      <c r="A41" s="43" t="s">
        <v>83</v>
      </c>
      <c r="B41" s="43" t="s">
        <v>4092</v>
      </c>
      <c r="C41" s="43"/>
      <c r="D41" s="43"/>
      <c r="E41" s="44"/>
      <c r="F41" s="44"/>
    </row>
    <row r="42" spans="1:6" ht="48" x14ac:dyDescent="0.25">
      <c r="A42" s="39" t="s">
        <v>84</v>
      </c>
      <c r="B42" s="79" t="s">
        <v>4093</v>
      </c>
      <c r="C42" s="79"/>
      <c r="D42" s="39"/>
      <c r="E42" s="42"/>
      <c r="F42" s="42"/>
    </row>
    <row r="43" spans="1:6" ht="24" x14ac:dyDescent="0.25">
      <c r="A43" s="43" t="s">
        <v>85</v>
      </c>
      <c r="B43" s="43" t="s">
        <v>4094</v>
      </c>
      <c r="C43" s="43"/>
      <c r="D43" s="43"/>
      <c r="E43" s="44"/>
      <c r="F43" s="44"/>
    </row>
    <row r="44" spans="1:6" x14ac:dyDescent="0.25">
      <c r="A44" s="39" t="s">
        <v>86</v>
      </c>
      <c r="B44" s="79" t="s">
        <v>4095</v>
      </c>
      <c r="C44" s="79"/>
      <c r="D44" s="39"/>
      <c r="E44" s="42"/>
      <c r="F44" s="42"/>
    </row>
    <row r="45" spans="1:6" ht="24" x14ac:dyDescent="0.25">
      <c r="A45" s="43" t="s">
        <v>87</v>
      </c>
      <c r="B45" s="43" t="s">
        <v>4096</v>
      </c>
      <c r="C45" s="43"/>
      <c r="D45" s="43"/>
      <c r="E45" s="44"/>
      <c r="F45" s="44"/>
    </row>
    <row r="46" spans="1:6" ht="36" x14ac:dyDescent="0.25">
      <c r="A46" s="39" t="s">
        <v>88</v>
      </c>
      <c r="B46" s="79" t="s">
        <v>4097</v>
      </c>
      <c r="C46" s="79"/>
      <c r="D46" s="39"/>
      <c r="E46" s="42"/>
      <c r="F46" s="42"/>
    </row>
    <row r="47" spans="1:6" ht="24" x14ac:dyDescent="0.25">
      <c r="A47" s="43" t="s">
        <v>89</v>
      </c>
      <c r="B47" s="43" t="s">
        <v>4098</v>
      </c>
      <c r="C47" s="43"/>
      <c r="D47" s="43"/>
      <c r="E47" s="44"/>
      <c r="F47" s="44"/>
    </row>
    <row r="48" spans="1:6" ht="24" x14ac:dyDescent="0.25">
      <c r="A48" s="39" t="s">
        <v>90</v>
      </c>
      <c r="B48" s="79" t="s">
        <v>4099</v>
      </c>
      <c r="C48" s="79"/>
      <c r="D48" s="39"/>
      <c r="E48" s="42"/>
      <c r="F48" s="42"/>
    </row>
    <row r="49" spans="1:6" ht="24" x14ac:dyDescent="0.25">
      <c r="A49" s="43" t="s">
        <v>91</v>
      </c>
      <c r="B49" s="43" t="s">
        <v>4100</v>
      </c>
      <c r="C49" s="43"/>
      <c r="D49" s="43"/>
      <c r="E49" s="44"/>
      <c r="F49" s="44"/>
    </row>
    <row r="50" spans="1:6" ht="24" x14ac:dyDescent="0.25">
      <c r="A50" s="39" t="s">
        <v>92</v>
      </c>
      <c r="B50" s="79" t="s">
        <v>4101</v>
      </c>
      <c r="C50" s="79"/>
      <c r="D50" s="39"/>
      <c r="E50" s="42"/>
      <c r="F50" s="42"/>
    </row>
    <row r="51" spans="1:6" ht="24" x14ac:dyDescent="0.25">
      <c r="A51" s="43" t="s">
        <v>93</v>
      </c>
      <c r="B51" s="43" t="s">
        <v>4102</v>
      </c>
      <c r="C51" s="43"/>
      <c r="D51" s="43"/>
      <c r="E51" s="44"/>
      <c r="F51" s="44"/>
    </row>
    <row r="52" spans="1:6" x14ac:dyDescent="0.25">
      <c r="A52" s="39" t="s">
        <v>94</v>
      </c>
      <c r="B52" s="79" t="s">
        <v>4103</v>
      </c>
      <c r="C52" s="79"/>
      <c r="D52" s="39"/>
      <c r="E52" s="42"/>
      <c r="F52" s="42"/>
    </row>
    <row r="53" spans="1:6" x14ac:dyDescent="0.25">
      <c r="A53" s="43" t="s">
        <v>95</v>
      </c>
      <c r="B53" s="43" t="s">
        <v>2282</v>
      </c>
      <c r="C53" s="43"/>
      <c r="D53" s="43"/>
      <c r="E53" s="44"/>
      <c r="F53" s="44"/>
    </row>
    <row r="54" spans="1:6" x14ac:dyDescent="0.25">
      <c r="A54" s="39" t="s">
        <v>96</v>
      </c>
      <c r="B54" s="79" t="s">
        <v>4104</v>
      </c>
      <c r="C54" s="79"/>
      <c r="D54" s="39"/>
      <c r="E54" s="42"/>
      <c r="F54" s="42"/>
    </row>
    <row r="55" spans="1:6" ht="24" x14ac:dyDescent="0.25">
      <c r="A55" s="43" t="s">
        <v>97</v>
      </c>
      <c r="B55" s="43" t="s">
        <v>4105</v>
      </c>
      <c r="C55" s="43"/>
      <c r="D55" s="43"/>
      <c r="E55" s="44"/>
      <c r="F55" s="44"/>
    </row>
    <row r="56" spans="1:6" ht="60" x14ac:dyDescent="0.25">
      <c r="A56" s="39" t="s">
        <v>98</v>
      </c>
      <c r="B56" s="79" t="s">
        <v>4106</v>
      </c>
      <c r="C56" s="79"/>
      <c r="D56" s="39"/>
      <c r="E56" s="42"/>
      <c r="F56" s="42"/>
    </row>
    <row r="57" spans="1:6" ht="36" x14ac:dyDescent="0.25">
      <c r="A57" s="43" t="s">
        <v>99</v>
      </c>
      <c r="B57" s="43" t="s">
        <v>4107</v>
      </c>
      <c r="C57" s="43"/>
      <c r="D57" s="43"/>
      <c r="E57" s="44"/>
      <c r="F57" s="44"/>
    </row>
    <row r="58" spans="1:6" ht="36" x14ac:dyDescent="0.25">
      <c r="A58" s="39" t="s">
        <v>100</v>
      </c>
      <c r="B58" s="79" t="s">
        <v>4108</v>
      </c>
      <c r="C58" s="79"/>
      <c r="D58" s="39"/>
      <c r="E58" s="42"/>
      <c r="F58" s="42"/>
    </row>
    <row r="59" spans="1:6" ht="48" x14ac:dyDescent="0.25">
      <c r="A59" s="43" t="s">
        <v>101</v>
      </c>
      <c r="B59" s="43" t="s">
        <v>4109</v>
      </c>
      <c r="C59" s="43"/>
      <c r="D59" s="43"/>
      <c r="E59" s="44"/>
      <c r="F59" s="44"/>
    </row>
    <row r="60" spans="1:6" x14ac:dyDescent="0.25">
      <c r="A60" s="39" t="s">
        <v>102</v>
      </c>
      <c r="B60" s="79" t="s">
        <v>4110</v>
      </c>
      <c r="C60" s="79"/>
      <c r="D60" s="39"/>
      <c r="E60" s="42"/>
      <c r="F60" s="42"/>
    </row>
    <row r="61" spans="1:6" ht="24" x14ac:dyDescent="0.25">
      <c r="A61" s="43" t="s">
        <v>103</v>
      </c>
      <c r="B61" s="43" t="s">
        <v>4111</v>
      </c>
      <c r="C61" s="43"/>
      <c r="D61" s="43"/>
      <c r="E61" s="44"/>
      <c r="F61" s="44"/>
    </row>
    <row r="62" spans="1:6" ht="36" x14ac:dyDescent="0.25">
      <c r="A62" s="39" t="s">
        <v>104</v>
      </c>
      <c r="B62" s="79" t="s">
        <v>4112</v>
      </c>
      <c r="C62" s="79"/>
      <c r="D62" s="39"/>
      <c r="E62" s="42"/>
      <c r="F62" s="42"/>
    </row>
    <row r="63" spans="1:6" x14ac:dyDescent="0.25">
      <c r="A63" s="43" t="s">
        <v>105</v>
      </c>
      <c r="B63" s="43" t="s">
        <v>4113</v>
      </c>
      <c r="C63" s="43"/>
      <c r="D63" s="43"/>
      <c r="E63" s="44"/>
      <c r="F63" s="44"/>
    </row>
    <row r="64" spans="1:6" ht="48" x14ac:dyDescent="0.25">
      <c r="A64" s="39" t="s">
        <v>106</v>
      </c>
      <c r="B64" s="79" t="s">
        <v>4114</v>
      </c>
      <c r="C64" s="79"/>
      <c r="D64" s="39"/>
      <c r="E64" s="42"/>
      <c r="F64" s="42"/>
    </row>
    <row r="65" spans="1:6" ht="36" x14ac:dyDescent="0.25">
      <c r="A65" s="43" t="s">
        <v>107</v>
      </c>
      <c r="B65" s="43" t="s">
        <v>4115</v>
      </c>
      <c r="C65" s="43"/>
      <c r="D65" s="43"/>
      <c r="E65" s="44"/>
      <c r="F65" s="44"/>
    </row>
    <row r="66" spans="1:6" ht="60" x14ac:dyDescent="0.25">
      <c r="A66" s="39" t="s">
        <v>108</v>
      </c>
      <c r="B66" s="79" t="s">
        <v>4116</v>
      </c>
      <c r="C66" s="79"/>
      <c r="D66" s="39"/>
      <c r="E66" s="42"/>
      <c r="F66" s="42"/>
    </row>
    <row r="67" spans="1:6" ht="72" x14ac:dyDescent="0.25">
      <c r="A67" s="43" t="s">
        <v>109</v>
      </c>
      <c r="B67" s="43" t="s">
        <v>4117</v>
      </c>
      <c r="C67" s="43"/>
      <c r="D67" s="43"/>
      <c r="E67" s="44"/>
      <c r="F67" s="44"/>
    </row>
    <row r="68" spans="1:6" ht="36" x14ac:dyDescent="0.25">
      <c r="A68" s="39" t="s">
        <v>110</v>
      </c>
      <c r="B68" s="79" t="s">
        <v>4118</v>
      </c>
      <c r="C68" s="79"/>
      <c r="D68" s="39"/>
      <c r="E68" s="42"/>
      <c r="F68" s="42"/>
    </row>
    <row r="69" spans="1:6" ht="36" x14ac:dyDescent="0.25">
      <c r="A69" s="43" t="s">
        <v>111</v>
      </c>
      <c r="B69" s="43" t="s">
        <v>4119</v>
      </c>
      <c r="C69" s="43"/>
      <c r="D69" s="43"/>
      <c r="E69" s="44"/>
      <c r="F69" s="44"/>
    </row>
    <row r="70" spans="1:6" ht="96" x14ac:dyDescent="0.25">
      <c r="A70" s="39" t="s">
        <v>113</v>
      </c>
      <c r="B70" s="79" t="s">
        <v>4120</v>
      </c>
      <c r="C70" s="79"/>
      <c r="D70" s="39"/>
      <c r="E70" s="42"/>
      <c r="F70" s="42"/>
    </row>
    <row r="71" spans="1:6" x14ac:dyDescent="0.25">
      <c r="A71" s="43" t="s">
        <v>114</v>
      </c>
      <c r="B71" s="43" t="s">
        <v>4121</v>
      </c>
      <c r="C71" s="43"/>
      <c r="D71" s="43"/>
      <c r="E71" s="44"/>
      <c r="F71" s="44"/>
    </row>
    <row r="72" spans="1:6" ht="108" x14ac:dyDescent="0.25">
      <c r="A72" s="39" t="s">
        <v>115</v>
      </c>
      <c r="B72" s="79" t="s">
        <v>4122</v>
      </c>
      <c r="C72" s="79"/>
      <c r="D72" s="39"/>
      <c r="E72" s="42"/>
      <c r="F72" s="42"/>
    </row>
    <row r="73" spans="1:6" ht="24" x14ac:dyDescent="0.25">
      <c r="A73" s="43" t="s">
        <v>116</v>
      </c>
      <c r="B73" s="43" t="s">
        <v>4123</v>
      </c>
      <c r="C73" s="43"/>
      <c r="D73" s="43"/>
      <c r="E73" s="44"/>
      <c r="F73" s="44"/>
    </row>
    <row r="74" spans="1:6" ht="48" x14ac:dyDescent="0.25">
      <c r="A74" s="39" t="s">
        <v>117</v>
      </c>
      <c r="B74" s="79" t="s">
        <v>4124</v>
      </c>
      <c r="C74" s="79"/>
      <c r="D74" s="39"/>
      <c r="E74" s="42"/>
      <c r="F74" s="42"/>
    </row>
    <row r="75" spans="1:6" ht="60" x14ac:dyDescent="0.25">
      <c r="A75" s="43" t="s">
        <v>118</v>
      </c>
      <c r="B75" s="43" t="s">
        <v>4125</v>
      </c>
      <c r="C75" s="43"/>
      <c r="D75" s="43"/>
      <c r="E75" s="44"/>
      <c r="F75" s="44"/>
    </row>
    <row r="76" spans="1:6" x14ac:dyDescent="0.25">
      <c r="A76" s="39" t="s">
        <v>119</v>
      </c>
      <c r="B76" s="79" t="s">
        <v>4126</v>
      </c>
      <c r="C76" s="79"/>
      <c r="D76" s="39"/>
      <c r="E76" s="42"/>
      <c r="F76" s="42"/>
    </row>
    <row r="77" spans="1:6" ht="24" x14ac:dyDescent="0.25">
      <c r="A77" s="43" t="s">
        <v>120</v>
      </c>
      <c r="B77" s="43" t="s">
        <v>4127</v>
      </c>
      <c r="C77" s="43"/>
      <c r="D77" s="43"/>
      <c r="E77" s="44"/>
      <c r="F77" s="44"/>
    </row>
    <row r="78" spans="1:6" x14ac:dyDescent="0.25">
      <c r="A78" s="39" t="s">
        <v>121</v>
      </c>
      <c r="B78" s="79" t="s">
        <v>4128</v>
      </c>
      <c r="C78" s="79"/>
      <c r="D78" s="39"/>
      <c r="E78" s="42"/>
      <c r="F78" s="42"/>
    </row>
    <row r="79" spans="1:6" ht="24" x14ac:dyDescent="0.25">
      <c r="A79" s="43" t="s">
        <v>122</v>
      </c>
      <c r="B79" s="43" t="s">
        <v>4129</v>
      </c>
      <c r="C79" s="43"/>
      <c r="D79" s="43"/>
      <c r="E79" s="44"/>
      <c r="F79" s="44"/>
    </row>
    <row r="80" spans="1:6" ht="24" x14ac:dyDescent="0.25">
      <c r="A80" s="39" t="s">
        <v>123</v>
      </c>
      <c r="B80" s="79" t="s">
        <v>4130</v>
      </c>
      <c r="C80" s="79"/>
      <c r="D80" s="39"/>
      <c r="E80" s="42"/>
      <c r="F80" s="42"/>
    </row>
    <row r="81" spans="1:6" x14ac:dyDescent="0.25">
      <c r="A81" s="43" t="s">
        <v>124</v>
      </c>
      <c r="B81" s="43" t="s">
        <v>4131</v>
      </c>
      <c r="C81" s="43"/>
      <c r="D81" s="43"/>
      <c r="E81" s="44"/>
      <c r="F81" s="44"/>
    </row>
    <row r="82" spans="1:6" ht="24" x14ac:dyDescent="0.25">
      <c r="A82" s="39" t="s">
        <v>125</v>
      </c>
      <c r="B82" s="79" t="s">
        <v>4132</v>
      </c>
      <c r="C82" s="79"/>
      <c r="D82" s="39"/>
      <c r="E82" s="42"/>
      <c r="F82" s="42"/>
    </row>
    <row r="83" spans="1:6" ht="24" x14ac:dyDescent="0.25">
      <c r="A83" s="43" t="s">
        <v>126</v>
      </c>
      <c r="B83" s="43" t="s">
        <v>4133</v>
      </c>
      <c r="C83" s="43"/>
      <c r="D83" s="43"/>
      <c r="E83" s="44"/>
      <c r="F83" s="44"/>
    </row>
    <row r="84" spans="1:6" x14ac:dyDescent="0.25">
      <c r="A84" s="39" t="s">
        <v>127</v>
      </c>
      <c r="B84" s="79" t="s">
        <v>4134</v>
      </c>
      <c r="C84" s="79"/>
      <c r="D84" s="39"/>
      <c r="E84" s="42"/>
      <c r="F84" s="42"/>
    </row>
    <row r="85" spans="1:6" x14ac:dyDescent="0.25">
      <c r="A85" s="43" t="s">
        <v>128</v>
      </c>
      <c r="B85" s="43" t="s">
        <v>4135</v>
      </c>
      <c r="C85" s="43"/>
      <c r="D85" s="43"/>
      <c r="E85" s="44"/>
      <c r="F85" s="44"/>
    </row>
    <row r="86" spans="1:6" ht="60" x14ac:dyDescent="0.25">
      <c r="A86" s="39" t="s">
        <v>129</v>
      </c>
      <c r="B86" s="79" t="s">
        <v>4136</v>
      </c>
      <c r="C86" s="79"/>
      <c r="D86" s="39"/>
      <c r="E86" s="42"/>
      <c r="F86" s="42"/>
    </row>
    <row r="87" spans="1:6" ht="168" x14ac:dyDescent="0.25">
      <c r="A87" s="43" t="s">
        <v>132</v>
      </c>
      <c r="B87" s="43" t="s">
        <v>4137</v>
      </c>
      <c r="C87" s="43"/>
      <c r="D87" s="43"/>
      <c r="E87" s="44"/>
      <c r="F87" s="44"/>
    </row>
    <row r="88" spans="1:6" x14ac:dyDescent="0.25">
      <c r="A88" s="39" t="s">
        <v>133</v>
      </c>
      <c r="B88" s="79" t="s">
        <v>4138</v>
      </c>
      <c r="C88" s="79"/>
      <c r="D88" s="39"/>
      <c r="E88" s="42"/>
      <c r="F88" s="42"/>
    </row>
    <row r="89" spans="1:6" ht="72" x14ac:dyDescent="0.25">
      <c r="A89" s="43" t="s">
        <v>166</v>
      </c>
      <c r="B89" s="43" t="s">
        <v>4139</v>
      </c>
      <c r="C89" s="43"/>
      <c r="D89" s="43"/>
      <c r="E89" s="44"/>
      <c r="F89" s="44"/>
    </row>
    <row r="90" spans="1:6" ht="72" x14ac:dyDescent="0.25">
      <c r="A90" s="39" t="s">
        <v>167</v>
      </c>
      <c r="B90" s="79" t="s">
        <v>4140</v>
      </c>
      <c r="C90" s="79"/>
      <c r="D90" s="39"/>
      <c r="E90" s="42"/>
      <c r="F90" s="42"/>
    </row>
    <row r="91" spans="1:6" ht="108" x14ac:dyDescent="0.25">
      <c r="A91" s="43" t="s">
        <v>168</v>
      </c>
      <c r="B91" s="43" t="s">
        <v>4141</v>
      </c>
      <c r="C91" s="43"/>
      <c r="D91" s="43"/>
      <c r="E91" s="44"/>
      <c r="F91" s="44"/>
    </row>
    <row r="92" spans="1:6" ht="96" x14ac:dyDescent="0.25">
      <c r="A92" s="39" t="s">
        <v>169</v>
      </c>
      <c r="B92" s="79" t="s">
        <v>4142</v>
      </c>
      <c r="C92" s="79"/>
      <c r="D92" s="39"/>
      <c r="E92" s="42"/>
      <c r="F92" s="42"/>
    </row>
    <row r="93" spans="1:6" ht="84" x14ac:dyDescent="0.25">
      <c r="A93" s="43" t="s">
        <v>170</v>
      </c>
      <c r="B93" s="43" t="s">
        <v>4143</v>
      </c>
      <c r="C93" s="43"/>
      <c r="D93" s="43"/>
      <c r="E93" s="44"/>
      <c r="F93" s="44"/>
    </row>
    <row r="94" spans="1:6" ht="84" x14ac:dyDescent="0.25">
      <c r="A94" s="39" t="s">
        <v>171</v>
      </c>
      <c r="B94" s="79" t="s">
        <v>4144</v>
      </c>
      <c r="C94" s="79"/>
      <c r="D94" s="39"/>
      <c r="E94" s="42"/>
      <c r="F94" s="42"/>
    </row>
    <row r="95" spans="1:6" x14ac:dyDescent="0.25">
      <c r="A95" s="43" t="s">
        <v>172</v>
      </c>
      <c r="B95" s="43" t="s">
        <v>4145</v>
      </c>
      <c r="C95" s="43"/>
      <c r="D95" s="43"/>
      <c r="E95" s="44"/>
      <c r="F95" s="44"/>
    </row>
    <row r="96" spans="1:6" ht="24" x14ac:dyDescent="0.25">
      <c r="A96" s="39" t="s">
        <v>173</v>
      </c>
      <c r="B96" s="79" t="s">
        <v>4146</v>
      </c>
      <c r="C96" s="79"/>
      <c r="D96" s="39"/>
      <c r="E96" s="42"/>
      <c r="F96" s="42"/>
    </row>
    <row r="97" spans="1:6" ht="48" x14ac:dyDescent="0.25">
      <c r="A97" s="43" t="s">
        <v>273</v>
      </c>
      <c r="B97" s="43" t="s">
        <v>4147</v>
      </c>
      <c r="C97" s="43"/>
      <c r="D97" s="43"/>
      <c r="E97" s="44"/>
      <c r="F97" s="44"/>
    </row>
    <row r="98" spans="1:6" ht="36" x14ac:dyDescent="0.25">
      <c r="A98" s="39" t="s">
        <v>274</v>
      </c>
      <c r="B98" s="79" t="s">
        <v>4148</v>
      </c>
      <c r="C98" s="79"/>
      <c r="D98" s="39"/>
      <c r="E98" s="42"/>
      <c r="F98" s="42"/>
    </row>
    <row r="99" spans="1:6" x14ac:dyDescent="0.25">
      <c r="A99" s="43" t="s">
        <v>275</v>
      </c>
      <c r="B99" s="43" t="s">
        <v>4149</v>
      </c>
      <c r="C99" s="43"/>
      <c r="D99" s="43"/>
      <c r="E99" s="44"/>
      <c r="F99" s="44"/>
    </row>
    <row r="100" spans="1:6" ht="48" x14ac:dyDescent="0.25">
      <c r="A100" s="39" t="s">
        <v>592</v>
      </c>
      <c r="B100" s="79" t="s">
        <v>4150</v>
      </c>
      <c r="C100" s="79"/>
      <c r="D100" s="39"/>
      <c r="E100" s="42"/>
      <c r="F100" s="42"/>
    </row>
    <row r="101" spans="1:6" ht="36" x14ac:dyDescent="0.25">
      <c r="A101" s="43" t="s">
        <v>593</v>
      </c>
      <c r="B101" s="43" t="s">
        <v>4151</v>
      </c>
      <c r="C101" s="43"/>
      <c r="D101" s="43"/>
      <c r="E101" s="44"/>
      <c r="F101" s="44"/>
    </row>
    <row r="102" spans="1:6" ht="36" x14ac:dyDescent="0.25">
      <c r="A102" s="39" t="s">
        <v>594</v>
      </c>
      <c r="B102" s="79" t="s">
        <v>4152</v>
      </c>
      <c r="C102" s="79"/>
      <c r="D102" s="39"/>
      <c r="E102" s="42"/>
      <c r="F102" s="42"/>
    </row>
    <row r="103" spans="1:6" x14ac:dyDescent="0.25">
      <c r="A103" s="43" t="s">
        <v>595</v>
      </c>
      <c r="B103" s="43" t="s">
        <v>4153</v>
      </c>
      <c r="C103" s="43"/>
      <c r="D103" s="43"/>
      <c r="E103" s="44"/>
      <c r="F103" s="44"/>
    </row>
    <row r="104" spans="1:6" ht="36" x14ac:dyDescent="0.25">
      <c r="A104" s="39" t="s">
        <v>596</v>
      </c>
      <c r="B104" s="79" t="s">
        <v>530</v>
      </c>
      <c r="C104" s="79"/>
      <c r="D104" s="39"/>
      <c r="E104" s="42"/>
      <c r="F104" s="42"/>
    </row>
    <row r="105" spans="1:6" ht="72" x14ac:dyDescent="0.25">
      <c r="A105" s="43" t="s">
        <v>597</v>
      </c>
      <c r="B105" s="43" t="s">
        <v>1842</v>
      </c>
      <c r="C105" s="43"/>
      <c r="D105" s="43"/>
      <c r="E105" s="44"/>
      <c r="F105" s="44"/>
    </row>
    <row r="106" spans="1:6" ht="96" x14ac:dyDescent="0.25">
      <c r="A106" s="39" t="s">
        <v>598</v>
      </c>
      <c r="B106" s="79" t="s">
        <v>531</v>
      </c>
      <c r="C106" s="79"/>
      <c r="D106" s="39"/>
      <c r="E106" s="42"/>
      <c r="F106" s="42"/>
    </row>
    <row r="107" spans="1:6" ht="84" x14ac:dyDescent="0.25">
      <c r="A107" s="43" t="s">
        <v>599</v>
      </c>
      <c r="B107" s="43" t="s">
        <v>1843</v>
      </c>
      <c r="C107" s="43"/>
      <c r="D107" s="43"/>
      <c r="E107" s="44"/>
      <c r="F107" s="44"/>
    </row>
    <row r="108" spans="1:6" ht="72" x14ac:dyDescent="0.25">
      <c r="A108" s="39" t="s">
        <v>600</v>
      </c>
      <c r="B108" s="79" t="s">
        <v>532</v>
      </c>
      <c r="C108" s="79"/>
      <c r="D108" s="39"/>
      <c r="E108" s="42"/>
      <c r="F108" s="42"/>
    </row>
    <row r="109" spans="1:6" ht="132" x14ac:dyDescent="0.25">
      <c r="A109" s="43" t="s">
        <v>601</v>
      </c>
      <c r="B109" s="43" t="s">
        <v>1844</v>
      </c>
      <c r="C109" s="43"/>
      <c r="D109" s="43"/>
      <c r="E109" s="44"/>
      <c r="F109" s="44"/>
    </row>
    <row r="111" spans="1:6" x14ac:dyDescent="0.25">
      <c r="A111" s="94" t="s">
        <v>130</v>
      </c>
      <c r="B111" s="94"/>
      <c r="C111" s="94"/>
      <c r="D111" s="94"/>
      <c r="E111" s="94" t="s">
        <v>131</v>
      </c>
      <c r="F111" s="94"/>
    </row>
  </sheetData>
  <sheetProtection algorithmName="SHA-512" hashValue="8IH9QFF8PUDiD/K1CLH8QgVhGJXi4WddMKGzn+Kg9pZJflAESk/LhaX/Q0PfAo6HTQwjRKFROjLHG6xk4onBEQ==" saltValue="ZV3vWCMaTAma1rFpWer8Bg==" spinCount="100000" sheet="1" objects="1" scenarios="1"/>
  <mergeCells count="16">
    <mergeCell ref="C6:D6"/>
    <mergeCell ref="E6:F6"/>
    <mergeCell ref="A1:F1"/>
    <mergeCell ref="D2:E2"/>
    <mergeCell ref="D3:E3"/>
    <mergeCell ref="B4:C4"/>
    <mergeCell ref="B5:C5"/>
    <mergeCell ref="A10:F10"/>
    <mergeCell ref="A111:D111"/>
    <mergeCell ref="E111:F111"/>
    <mergeCell ref="C7:D7"/>
    <mergeCell ref="E7:F7"/>
    <mergeCell ref="A8:B8"/>
    <mergeCell ref="D8:E8"/>
    <mergeCell ref="A9:B9"/>
    <mergeCell ref="C9:F9"/>
  </mergeCell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8"/>
  <dimension ref="A1:F98"/>
  <sheetViews>
    <sheetView workbookViewId="0">
      <selection activeCell="C92" sqref="C92"/>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Summary!A117</f>
        <v>116</v>
      </c>
      <c r="B3" s="10" t="str">
        <f>Summary!B117</f>
        <v>MMI90009</v>
      </c>
      <c r="C3" s="10">
        <f>Summary!D117</f>
        <v>0</v>
      </c>
      <c r="D3" s="98" t="str">
        <f>Summary!C117</f>
        <v>ULTRASOUND CARDIAC PORTABLE</v>
      </c>
      <c r="E3" s="98"/>
      <c r="F3" s="85">
        <f>Summary!K117</f>
        <v>0</v>
      </c>
    </row>
    <row r="4" spans="1:6" ht="37.15" customHeight="1" x14ac:dyDescent="0.25">
      <c r="A4" s="81" t="s">
        <v>26</v>
      </c>
      <c r="B4" s="95" t="s">
        <v>40</v>
      </c>
      <c r="C4" s="95"/>
      <c r="D4" s="81" t="s">
        <v>41</v>
      </c>
      <c r="E4" s="81" t="s">
        <v>22</v>
      </c>
      <c r="F4" s="81" t="s">
        <v>42</v>
      </c>
    </row>
    <row r="5" spans="1:6" ht="27" customHeight="1" x14ac:dyDescent="0.25">
      <c r="A5" s="46">
        <f>Summary!M117</f>
        <v>0</v>
      </c>
      <c r="B5" s="98">
        <f>Summary!G117</f>
        <v>0</v>
      </c>
      <c r="C5" s="98"/>
      <c r="D5" s="46">
        <f>Summary!P117</f>
        <v>0</v>
      </c>
      <c r="E5" s="85">
        <f>Summary!I117</f>
        <v>0</v>
      </c>
      <c r="F5" s="85">
        <f>Summary!J117</f>
        <v>0</v>
      </c>
    </row>
    <row r="6" spans="1:6" ht="24.75" customHeight="1" x14ac:dyDescent="0.25">
      <c r="A6" s="81" t="s">
        <v>43</v>
      </c>
      <c r="B6" s="81" t="s">
        <v>44</v>
      </c>
      <c r="C6" s="95" t="s">
        <v>45</v>
      </c>
      <c r="D6" s="95"/>
      <c r="E6" s="99" t="s">
        <v>30</v>
      </c>
      <c r="F6" s="100"/>
    </row>
    <row r="7" spans="1:6" ht="27" customHeight="1" x14ac:dyDescent="0.25">
      <c r="A7" s="45">
        <f>Summary!L117</f>
        <v>0</v>
      </c>
      <c r="B7" s="83">
        <f>Summary!N117</f>
        <v>0</v>
      </c>
      <c r="C7" s="108">
        <f>Summary!O117</f>
        <v>0</v>
      </c>
      <c r="D7" s="98"/>
      <c r="E7" s="101">
        <f>Summary!Q117</f>
        <v>0</v>
      </c>
      <c r="F7" s="102"/>
    </row>
    <row r="8" spans="1:6" ht="33.6" customHeight="1" x14ac:dyDescent="0.25">
      <c r="A8" s="95" t="s">
        <v>144</v>
      </c>
      <c r="B8" s="95"/>
      <c r="C8" s="37">
        <f>Summary!S117</f>
        <v>0</v>
      </c>
      <c r="D8" s="95" t="s">
        <v>32</v>
      </c>
      <c r="E8" s="95"/>
      <c r="F8" s="84">
        <f>Summary!T117</f>
        <v>0</v>
      </c>
    </row>
    <row r="9" spans="1:6" ht="38.25" customHeight="1" x14ac:dyDescent="0.25">
      <c r="A9" s="103" t="s">
        <v>31</v>
      </c>
      <c r="B9" s="104"/>
      <c r="C9" s="105">
        <f>Summary!R117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96" x14ac:dyDescent="0.25">
      <c r="A12" s="39" t="s">
        <v>53</v>
      </c>
      <c r="B12" s="79" t="s">
        <v>4063</v>
      </c>
      <c r="C12" s="79"/>
      <c r="D12" s="39"/>
      <c r="E12" s="42"/>
      <c r="F12" s="42"/>
    </row>
    <row r="13" spans="1:6" x14ac:dyDescent="0.25">
      <c r="A13" s="43" t="s">
        <v>55</v>
      </c>
      <c r="B13" s="43" t="s">
        <v>4064</v>
      </c>
      <c r="C13" s="43"/>
      <c r="D13" s="43"/>
      <c r="E13" s="44"/>
      <c r="F13" s="44"/>
    </row>
    <row r="14" spans="1:6" ht="60" x14ac:dyDescent="0.25">
      <c r="A14" s="39" t="s">
        <v>56</v>
      </c>
      <c r="B14" s="79" t="s">
        <v>4065</v>
      </c>
      <c r="C14" s="79"/>
      <c r="D14" s="39"/>
      <c r="E14" s="42"/>
      <c r="F14" s="42"/>
    </row>
    <row r="15" spans="1:6" ht="84" x14ac:dyDescent="0.25">
      <c r="A15" s="43" t="s">
        <v>57</v>
      </c>
      <c r="B15" s="43" t="s">
        <v>4066</v>
      </c>
      <c r="C15" s="43"/>
      <c r="D15" s="43"/>
      <c r="E15" s="44"/>
      <c r="F15" s="44"/>
    </row>
    <row r="16" spans="1:6" ht="60" x14ac:dyDescent="0.25">
      <c r="A16" s="39" t="s">
        <v>58</v>
      </c>
      <c r="B16" s="79" t="s">
        <v>4067</v>
      </c>
      <c r="C16" s="79"/>
      <c r="D16" s="39"/>
      <c r="E16" s="42"/>
      <c r="F16" s="42"/>
    </row>
    <row r="17" spans="1:6" ht="24" x14ac:dyDescent="0.25">
      <c r="A17" s="43" t="s">
        <v>59</v>
      </c>
      <c r="B17" s="43" t="s">
        <v>4068</v>
      </c>
      <c r="C17" s="43"/>
      <c r="D17" s="43"/>
      <c r="E17" s="44"/>
      <c r="F17" s="44"/>
    </row>
    <row r="18" spans="1:6" ht="36" x14ac:dyDescent="0.25">
      <c r="A18" s="39" t="s">
        <v>60</v>
      </c>
      <c r="B18" s="79" t="s">
        <v>4069</v>
      </c>
      <c r="C18" s="79"/>
      <c r="D18" s="39"/>
      <c r="E18" s="42"/>
      <c r="F18" s="42"/>
    </row>
    <row r="19" spans="1:6" ht="72" x14ac:dyDescent="0.25">
      <c r="A19" s="43" t="s">
        <v>61</v>
      </c>
      <c r="B19" s="43" t="s">
        <v>4070</v>
      </c>
      <c r="C19" s="43"/>
      <c r="D19" s="43"/>
      <c r="E19" s="44"/>
      <c r="F19" s="44"/>
    </row>
    <row r="20" spans="1:6" x14ac:dyDescent="0.25">
      <c r="A20" s="39" t="s">
        <v>62</v>
      </c>
      <c r="B20" s="79" t="s">
        <v>4071</v>
      </c>
      <c r="C20" s="79"/>
      <c r="D20" s="39"/>
      <c r="E20" s="42"/>
      <c r="F20" s="42"/>
    </row>
    <row r="21" spans="1:6" ht="48" x14ac:dyDescent="0.25">
      <c r="A21" s="43" t="s">
        <v>63</v>
      </c>
      <c r="B21" s="43" t="s">
        <v>4072</v>
      </c>
      <c r="C21" s="43"/>
      <c r="D21" s="43"/>
      <c r="E21" s="44"/>
      <c r="F21" s="44"/>
    </row>
    <row r="22" spans="1:6" ht="36" x14ac:dyDescent="0.25">
      <c r="A22" s="39" t="s">
        <v>64</v>
      </c>
      <c r="B22" s="79" t="s">
        <v>4073</v>
      </c>
      <c r="C22" s="79"/>
      <c r="D22" s="39"/>
      <c r="E22" s="42"/>
      <c r="F22" s="42"/>
    </row>
    <row r="23" spans="1:6" ht="84" x14ac:dyDescent="0.25">
      <c r="A23" s="43" t="s">
        <v>65</v>
      </c>
      <c r="B23" s="43" t="s">
        <v>4074</v>
      </c>
      <c r="C23" s="43"/>
      <c r="D23" s="43"/>
      <c r="E23" s="44"/>
      <c r="F23" s="44"/>
    </row>
    <row r="24" spans="1:6" ht="24" x14ac:dyDescent="0.25">
      <c r="A24" s="39" t="s">
        <v>66</v>
      </c>
      <c r="B24" s="79" t="s">
        <v>4075</v>
      </c>
      <c r="C24" s="79"/>
      <c r="D24" s="39"/>
      <c r="E24" s="42"/>
      <c r="F24" s="42"/>
    </row>
    <row r="25" spans="1:6" ht="24" x14ac:dyDescent="0.25">
      <c r="A25" s="43" t="s">
        <v>67</v>
      </c>
      <c r="B25" s="43" t="s">
        <v>4076</v>
      </c>
      <c r="C25" s="43"/>
      <c r="D25" s="43"/>
      <c r="E25" s="44"/>
      <c r="F25" s="44"/>
    </row>
    <row r="26" spans="1:6" ht="24" x14ac:dyDescent="0.25">
      <c r="A26" s="39" t="s">
        <v>68</v>
      </c>
      <c r="B26" s="79" t="s">
        <v>4077</v>
      </c>
      <c r="C26" s="79"/>
      <c r="D26" s="39"/>
      <c r="E26" s="42"/>
      <c r="F26" s="42"/>
    </row>
    <row r="27" spans="1:6" ht="36" x14ac:dyDescent="0.25">
      <c r="A27" s="43" t="s">
        <v>69</v>
      </c>
      <c r="B27" s="43" t="s">
        <v>4078</v>
      </c>
      <c r="C27" s="43"/>
      <c r="D27" s="43"/>
      <c r="E27" s="44"/>
      <c r="F27" s="44"/>
    </row>
    <row r="28" spans="1:6" ht="36" x14ac:dyDescent="0.25">
      <c r="A28" s="39" t="s">
        <v>70</v>
      </c>
      <c r="B28" s="79" t="s">
        <v>4079</v>
      </c>
      <c r="C28" s="79"/>
      <c r="D28" s="39"/>
      <c r="E28" s="42"/>
      <c r="F28" s="42"/>
    </row>
    <row r="29" spans="1:6" x14ac:dyDescent="0.25">
      <c r="A29" s="43" t="s">
        <v>71</v>
      </c>
      <c r="B29" s="43" t="s">
        <v>4087</v>
      </c>
      <c r="C29" s="43"/>
      <c r="D29" s="43"/>
      <c r="E29" s="44"/>
      <c r="F29" s="44"/>
    </row>
    <row r="30" spans="1:6" ht="72" x14ac:dyDescent="0.25">
      <c r="A30" s="39" t="s">
        <v>72</v>
      </c>
      <c r="B30" s="79" t="s">
        <v>4088</v>
      </c>
      <c r="C30" s="79"/>
      <c r="D30" s="39"/>
      <c r="E30" s="42"/>
      <c r="F30" s="42"/>
    </row>
    <row r="31" spans="1:6" x14ac:dyDescent="0.25">
      <c r="A31" s="43" t="s">
        <v>73</v>
      </c>
      <c r="B31" s="43" t="s">
        <v>4089</v>
      </c>
      <c r="C31" s="43"/>
      <c r="D31" s="43"/>
      <c r="E31" s="44"/>
      <c r="F31" s="44"/>
    </row>
    <row r="32" spans="1:6" x14ac:dyDescent="0.25">
      <c r="A32" s="39" t="s">
        <v>74</v>
      </c>
      <c r="B32" s="79" t="s">
        <v>4090</v>
      </c>
      <c r="C32" s="79"/>
      <c r="D32" s="39"/>
      <c r="E32" s="42"/>
      <c r="F32" s="42"/>
    </row>
    <row r="33" spans="1:6" ht="24" x14ac:dyDescent="0.25">
      <c r="A33" s="43" t="s">
        <v>75</v>
      </c>
      <c r="B33" s="43" t="s">
        <v>4091</v>
      </c>
      <c r="C33" s="43"/>
      <c r="D33" s="43"/>
      <c r="E33" s="44"/>
      <c r="F33" s="44"/>
    </row>
    <row r="34" spans="1:6" ht="48" x14ac:dyDescent="0.25">
      <c r="A34" s="39" t="s">
        <v>76</v>
      </c>
      <c r="B34" s="79" t="s">
        <v>4093</v>
      </c>
      <c r="C34" s="79"/>
      <c r="D34" s="39"/>
      <c r="E34" s="42"/>
      <c r="F34" s="42"/>
    </row>
    <row r="35" spans="1:6" ht="24" x14ac:dyDescent="0.25">
      <c r="A35" s="43" t="s">
        <v>77</v>
      </c>
      <c r="B35" s="43" t="s">
        <v>4094</v>
      </c>
      <c r="C35" s="43"/>
      <c r="D35" s="43"/>
      <c r="E35" s="44"/>
      <c r="F35" s="44"/>
    </row>
    <row r="36" spans="1:6" x14ac:dyDescent="0.25">
      <c r="A36" s="39" t="s">
        <v>78</v>
      </c>
      <c r="B36" s="79" t="s">
        <v>4095</v>
      </c>
      <c r="C36" s="79"/>
      <c r="D36" s="39"/>
      <c r="E36" s="42"/>
      <c r="F36" s="42"/>
    </row>
    <row r="37" spans="1:6" ht="24" x14ac:dyDescent="0.25">
      <c r="A37" s="43" t="s">
        <v>79</v>
      </c>
      <c r="B37" s="43" t="s">
        <v>4154</v>
      </c>
      <c r="C37" s="43"/>
      <c r="D37" s="43"/>
      <c r="E37" s="44"/>
      <c r="F37" s="44"/>
    </row>
    <row r="38" spans="1:6" ht="24" x14ac:dyDescent="0.25">
      <c r="A38" s="39" t="s">
        <v>80</v>
      </c>
      <c r="B38" s="79" t="s">
        <v>4096</v>
      </c>
      <c r="C38" s="79"/>
      <c r="D38" s="39"/>
      <c r="E38" s="42"/>
      <c r="F38" s="42"/>
    </row>
    <row r="39" spans="1:6" ht="36" x14ac:dyDescent="0.25">
      <c r="A39" s="43" t="s">
        <v>81</v>
      </c>
      <c r="B39" s="43" t="s">
        <v>4097</v>
      </c>
      <c r="C39" s="43"/>
      <c r="D39" s="43"/>
      <c r="E39" s="44"/>
      <c r="F39" s="44"/>
    </row>
    <row r="40" spans="1:6" ht="24" x14ac:dyDescent="0.25">
      <c r="A40" s="39" t="s">
        <v>82</v>
      </c>
      <c r="B40" s="79" t="s">
        <v>4098</v>
      </c>
      <c r="C40" s="79"/>
      <c r="D40" s="39"/>
      <c r="E40" s="42"/>
      <c r="F40" s="42"/>
    </row>
    <row r="41" spans="1:6" ht="24" x14ac:dyDescent="0.25">
      <c r="A41" s="43" t="s">
        <v>83</v>
      </c>
      <c r="B41" s="43" t="s">
        <v>4099</v>
      </c>
      <c r="C41" s="43"/>
      <c r="D41" s="43"/>
      <c r="E41" s="44"/>
      <c r="F41" s="44"/>
    </row>
    <row r="42" spans="1:6" ht="24" x14ac:dyDescent="0.25">
      <c r="A42" s="39" t="s">
        <v>84</v>
      </c>
      <c r="B42" s="79" t="s">
        <v>4100</v>
      </c>
      <c r="C42" s="79"/>
      <c r="D42" s="39"/>
      <c r="E42" s="42"/>
      <c r="F42" s="42"/>
    </row>
    <row r="43" spans="1:6" ht="24" x14ac:dyDescent="0.25">
      <c r="A43" s="43" t="s">
        <v>85</v>
      </c>
      <c r="B43" s="43" t="s">
        <v>4101</v>
      </c>
      <c r="C43" s="43"/>
      <c r="D43" s="43"/>
      <c r="E43" s="44"/>
      <c r="F43" s="44"/>
    </row>
    <row r="44" spans="1:6" ht="24" x14ac:dyDescent="0.25">
      <c r="A44" s="39" t="s">
        <v>86</v>
      </c>
      <c r="B44" s="79" t="s">
        <v>4102</v>
      </c>
      <c r="C44" s="79"/>
      <c r="D44" s="39"/>
      <c r="E44" s="42"/>
      <c r="F44" s="42"/>
    </row>
    <row r="45" spans="1:6" ht="36" x14ac:dyDescent="0.25">
      <c r="A45" s="43" t="s">
        <v>87</v>
      </c>
      <c r="B45" s="43" t="s">
        <v>4112</v>
      </c>
      <c r="C45" s="43"/>
      <c r="D45" s="43"/>
      <c r="E45" s="44"/>
      <c r="F45" s="44"/>
    </row>
    <row r="46" spans="1:6" x14ac:dyDescent="0.25">
      <c r="A46" s="39" t="s">
        <v>88</v>
      </c>
      <c r="B46" s="79" t="s">
        <v>2282</v>
      </c>
      <c r="C46" s="79"/>
      <c r="D46" s="39"/>
      <c r="E46" s="42"/>
      <c r="F46" s="42"/>
    </row>
    <row r="47" spans="1:6" x14ac:dyDescent="0.25">
      <c r="A47" s="43" t="s">
        <v>89</v>
      </c>
      <c r="B47" s="43" t="s">
        <v>4104</v>
      </c>
      <c r="C47" s="43"/>
      <c r="D47" s="43"/>
      <c r="E47" s="44"/>
      <c r="F47" s="44"/>
    </row>
    <row r="48" spans="1:6" ht="60" x14ac:dyDescent="0.25">
      <c r="A48" s="39" t="s">
        <v>90</v>
      </c>
      <c r="B48" s="79" t="s">
        <v>4106</v>
      </c>
      <c r="C48" s="79"/>
      <c r="D48" s="39"/>
      <c r="E48" s="42"/>
      <c r="F48" s="42"/>
    </row>
    <row r="49" spans="1:6" ht="48" x14ac:dyDescent="0.25">
      <c r="A49" s="43" t="s">
        <v>91</v>
      </c>
      <c r="B49" s="43" t="s">
        <v>4109</v>
      </c>
      <c r="C49" s="43"/>
      <c r="D49" s="43"/>
      <c r="E49" s="44"/>
      <c r="F49" s="44"/>
    </row>
    <row r="50" spans="1:6" x14ac:dyDescent="0.25">
      <c r="A50" s="39" t="s">
        <v>92</v>
      </c>
      <c r="B50" s="79" t="s">
        <v>4110</v>
      </c>
      <c r="C50" s="79"/>
      <c r="D50" s="39"/>
      <c r="E50" s="42"/>
      <c r="F50" s="42"/>
    </row>
    <row r="51" spans="1:6" ht="24" x14ac:dyDescent="0.25">
      <c r="A51" s="43" t="s">
        <v>93</v>
      </c>
      <c r="B51" s="43" t="s">
        <v>4111</v>
      </c>
      <c r="C51" s="43"/>
      <c r="D51" s="43"/>
      <c r="E51" s="44"/>
      <c r="F51" s="44"/>
    </row>
    <row r="52" spans="1:6" x14ac:dyDescent="0.25">
      <c r="A52" s="39" t="s">
        <v>94</v>
      </c>
      <c r="B52" s="79" t="s">
        <v>4113</v>
      </c>
      <c r="C52" s="79"/>
      <c r="D52" s="39"/>
      <c r="E52" s="42"/>
      <c r="F52" s="42"/>
    </row>
    <row r="53" spans="1:6" ht="48" x14ac:dyDescent="0.25">
      <c r="A53" s="43" t="s">
        <v>95</v>
      </c>
      <c r="B53" s="43" t="s">
        <v>4114</v>
      </c>
      <c r="C53" s="43"/>
      <c r="D53" s="43"/>
      <c r="E53" s="44"/>
      <c r="F53" s="44"/>
    </row>
    <row r="54" spans="1:6" ht="36" x14ac:dyDescent="0.25">
      <c r="A54" s="39" t="s">
        <v>96</v>
      </c>
      <c r="B54" s="79" t="s">
        <v>4115</v>
      </c>
      <c r="C54" s="79"/>
      <c r="D54" s="39"/>
      <c r="E54" s="42"/>
      <c r="F54" s="42"/>
    </row>
    <row r="55" spans="1:6" ht="60" x14ac:dyDescent="0.25">
      <c r="A55" s="43" t="s">
        <v>97</v>
      </c>
      <c r="B55" s="43" t="s">
        <v>4116</v>
      </c>
      <c r="C55" s="43"/>
      <c r="D55" s="43"/>
      <c r="E55" s="44"/>
      <c r="F55" s="44"/>
    </row>
    <row r="56" spans="1:6" ht="72" x14ac:dyDescent="0.25">
      <c r="A56" s="39" t="s">
        <v>98</v>
      </c>
      <c r="B56" s="79" t="s">
        <v>4117</v>
      </c>
      <c r="C56" s="79"/>
      <c r="D56" s="39"/>
      <c r="E56" s="42"/>
      <c r="F56" s="42"/>
    </row>
    <row r="57" spans="1:6" ht="36" x14ac:dyDescent="0.25">
      <c r="A57" s="43" t="s">
        <v>99</v>
      </c>
      <c r="B57" s="43" t="s">
        <v>4118</v>
      </c>
      <c r="C57" s="43"/>
      <c r="D57" s="43"/>
      <c r="E57" s="44"/>
      <c r="F57" s="44"/>
    </row>
    <row r="58" spans="1:6" ht="36" x14ac:dyDescent="0.25">
      <c r="A58" s="39" t="s">
        <v>100</v>
      </c>
      <c r="B58" s="79" t="s">
        <v>4119</v>
      </c>
      <c r="C58" s="79"/>
      <c r="D58" s="39"/>
      <c r="E58" s="42"/>
      <c r="F58" s="42"/>
    </row>
    <row r="59" spans="1:6" ht="96" x14ac:dyDescent="0.25">
      <c r="A59" s="43" t="s">
        <v>101</v>
      </c>
      <c r="B59" s="43" t="s">
        <v>4120</v>
      </c>
      <c r="C59" s="43"/>
      <c r="D59" s="43"/>
      <c r="E59" s="44"/>
      <c r="F59" s="44"/>
    </row>
    <row r="60" spans="1:6" x14ac:dyDescent="0.25">
      <c r="A60" s="39" t="s">
        <v>102</v>
      </c>
      <c r="B60" s="79" t="s">
        <v>4121</v>
      </c>
      <c r="C60" s="79"/>
      <c r="D60" s="39"/>
      <c r="E60" s="42"/>
      <c r="F60" s="42"/>
    </row>
    <row r="61" spans="1:6" ht="108" x14ac:dyDescent="0.25">
      <c r="A61" s="43" t="s">
        <v>103</v>
      </c>
      <c r="B61" s="43" t="s">
        <v>4122</v>
      </c>
      <c r="C61" s="43"/>
      <c r="D61" s="43"/>
      <c r="E61" s="44"/>
      <c r="F61" s="44"/>
    </row>
    <row r="62" spans="1:6" ht="60" x14ac:dyDescent="0.25">
      <c r="A62" s="39" t="s">
        <v>104</v>
      </c>
      <c r="B62" s="79" t="s">
        <v>4125</v>
      </c>
      <c r="C62" s="79"/>
      <c r="D62" s="39"/>
      <c r="E62" s="42"/>
      <c r="F62" s="42"/>
    </row>
    <row r="63" spans="1:6" ht="24" x14ac:dyDescent="0.25">
      <c r="A63" s="43" t="s">
        <v>105</v>
      </c>
      <c r="B63" s="43" t="s">
        <v>4127</v>
      </c>
      <c r="C63" s="43"/>
      <c r="D63" s="43"/>
      <c r="E63" s="44"/>
      <c r="F63" s="44"/>
    </row>
    <row r="64" spans="1:6" ht="24" x14ac:dyDescent="0.25">
      <c r="A64" s="39" t="s">
        <v>106</v>
      </c>
      <c r="B64" s="79" t="s">
        <v>4129</v>
      </c>
      <c r="C64" s="79"/>
      <c r="D64" s="39"/>
      <c r="E64" s="42"/>
      <c r="F64" s="42"/>
    </row>
    <row r="65" spans="1:6" ht="24" x14ac:dyDescent="0.25">
      <c r="A65" s="43" t="s">
        <v>107</v>
      </c>
      <c r="B65" s="43" t="s">
        <v>4130</v>
      </c>
      <c r="C65" s="43"/>
      <c r="D65" s="43"/>
      <c r="E65" s="44"/>
      <c r="F65" s="44"/>
    </row>
    <row r="66" spans="1:6" x14ac:dyDescent="0.25">
      <c r="A66" s="39" t="s">
        <v>108</v>
      </c>
      <c r="B66" s="79" t="s">
        <v>4131</v>
      </c>
      <c r="C66" s="79"/>
      <c r="D66" s="39"/>
      <c r="E66" s="42"/>
      <c r="F66" s="42"/>
    </row>
    <row r="67" spans="1:6" ht="24" x14ac:dyDescent="0.25">
      <c r="A67" s="43" t="s">
        <v>109</v>
      </c>
      <c r="B67" s="43" t="s">
        <v>4132</v>
      </c>
      <c r="C67" s="43"/>
      <c r="D67" s="43"/>
      <c r="E67" s="44"/>
      <c r="F67" s="44"/>
    </row>
    <row r="68" spans="1:6" ht="24" x14ac:dyDescent="0.25">
      <c r="A68" s="39" t="s">
        <v>110</v>
      </c>
      <c r="B68" s="79" t="s">
        <v>4133</v>
      </c>
      <c r="C68" s="79"/>
      <c r="D68" s="39"/>
      <c r="E68" s="42"/>
      <c r="F68" s="42"/>
    </row>
    <row r="69" spans="1:6" x14ac:dyDescent="0.25">
      <c r="A69" s="43" t="s">
        <v>111</v>
      </c>
      <c r="B69" s="43" t="s">
        <v>4134</v>
      </c>
      <c r="C69" s="43"/>
      <c r="D69" s="43"/>
      <c r="E69" s="44"/>
      <c r="F69" s="44"/>
    </row>
    <row r="70" spans="1:6" x14ac:dyDescent="0.25">
      <c r="A70" s="39" t="s">
        <v>113</v>
      </c>
      <c r="B70" s="79" t="s">
        <v>4135</v>
      </c>
      <c r="C70" s="79"/>
      <c r="D70" s="39"/>
      <c r="E70" s="42"/>
      <c r="F70" s="42"/>
    </row>
    <row r="71" spans="1:6" ht="60" x14ac:dyDescent="0.25">
      <c r="A71" s="43" t="s">
        <v>114</v>
      </c>
      <c r="B71" s="43" t="s">
        <v>4136</v>
      </c>
      <c r="C71" s="43"/>
      <c r="D71" s="43"/>
      <c r="E71" s="44"/>
      <c r="F71" s="44"/>
    </row>
    <row r="72" spans="1:6" ht="36" x14ac:dyDescent="0.25">
      <c r="A72" s="39" t="s">
        <v>115</v>
      </c>
      <c r="B72" s="79" t="s">
        <v>4155</v>
      </c>
      <c r="C72" s="79"/>
      <c r="D72" s="39"/>
      <c r="E72" s="42"/>
      <c r="F72" s="42"/>
    </row>
    <row r="73" spans="1:6" ht="72" x14ac:dyDescent="0.25">
      <c r="A73" s="43" t="s">
        <v>116</v>
      </c>
      <c r="B73" s="43" t="s">
        <v>4139</v>
      </c>
      <c r="C73" s="43"/>
      <c r="D73" s="43"/>
      <c r="E73" s="44"/>
      <c r="F73" s="44"/>
    </row>
    <row r="74" spans="1:6" ht="72" x14ac:dyDescent="0.25">
      <c r="A74" s="39" t="s">
        <v>117</v>
      </c>
      <c r="B74" s="79" t="s">
        <v>4140</v>
      </c>
      <c r="C74" s="79"/>
      <c r="D74" s="39"/>
      <c r="E74" s="42"/>
      <c r="F74" s="42"/>
    </row>
    <row r="75" spans="1:6" ht="108" x14ac:dyDescent="0.25">
      <c r="A75" s="43" t="s">
        <v>118</v>
      </c>
      <c r="B75" s="43" t="s">
        <v>4141</v>
      </c>
      <c r="C75" s="43"/>
      <c r="D75" s="43"/>
      <c r="E75" s="44"/>
      <c r="F75" s="44"/>
    </row>
    <row r="76" spans="1:6" ht="96" x14ac:dyDescent="0.25">
      <c r="A76" s="39" t="s">
        <v>119</v>
      </c>
      <c r="B76" s="79" t="s">
        <v>4156</v>
      </c>
      <c r="C76" s="79"/>
      <c r="D76" s="39"/>
      <c r="E76" s="42"/>
      <c r="F76" s="42"/>
    </row>
    <row r="77" spans="1:6" x14ac:dyDescent="0.25">
      <c r="A77" s="43" t="s">
        <v>120</v>
      </c>
      <c r="B77" s="43" t="s">
        <v>4145</v>
      </c>
      <c r="C77" s="43"/>
      <c r="D77" s="43"/>
      <c r="E77" s="44"/>
      <c r="F77" s="44"/>
    </row>
    <row r="78" spans="1:6" ht="24" x14ac:dyDescent="0.25">
      <c r="A78" s="39" t="s">
        <v>121</v>
      </c>
      <c r="B78" s="79" t="s">
        <v>4146</v>
      </c>
      <c r="C78" s="79"/>
      <c r="D78" s="39"/>
      <c r="E78" s="42"/>
      <c r="F78" s="42"/>
    </row>
    <row r="79" spans="1:6" ht="48" x14ac:dyDescent="0.25">
      <c r="A79" s="43" t="s">
        <v>122</v>
      </c>
      <c r="B79" s="43" t="s">
        <v>4147</v>
      </c>
      <c r="C79" s="43"/>
      <c r="D79" s="43"/>
      <c r="E79" s="44"/>
      <c r="F79" s="44"/>
    </row>
    <row r="80" spans="1:6" ht="36" x14ac:dyDescent="0.25">
      <c r="A80" s="39" t="s">
        <v>123</v>
      </c>
      <c r="B80" s="79" t="s">
        <v>4148</v>
      </c>
      <c r="C80" s="79"/>
      <c r="D80" s="39"/>
      <c r="E80" s="42"/>
      <c r="F80" s="42"/>
    </row>
    <row r="81" spans="1:6" x14ac:dyDescent="0.25">
      <c r="A81" s="43" t="s">
        <v>124</v>
      </c>
      <c r="B81" s="43" t="s">
        <v>4149</v>
      </c>
      <c r="C81" s="43"/>
      <c r="D81" s="43"/>
      <c r="E81" s="44"/>
      <c r="F81" s="44"/>
    </row>
    <row r="82" spans="1:6" ht="48" x14ac:dyDescent="0.25">
      <c r="A82" s="39" t="s">
        <v>125</v>
      </c>
      <c r="B82" s="79" t="s">
        <v>4150</v>
      </c>
      <c r="C82" s="79"/>
      <c r="D82" s="39"/>
      <c r="E82" s="42"/>
      <c r="F82" s="42"/>
    </row>
    <row r="83" spans="1:6" ht="36" x14ac:dyDescent="0.25">
      <c r="A83" s="43" t="s">
        <v>126</v>
      </c>
      <c r="B83" s="43" t="s">
        <v>4151</v>
      </c>
      <c r="C83" s="43"/>
      <c r="D83" s="43"/>
      <c r="E83" s="44"/>
      <c r="F83" s="44"/>
    </row>
    <row r="84" spans="1:6" ht="36" x14ac:dyDescent="0.25">
      <c r="A84" s="39" t="s">
        <v>127</v>
      </c>
      <c r="B84" s="79" t="s">
        <v>4152</v>
      </c>
      <c r="C84" s="79"/>
      <c r="D84" s="39"/>
      <c r="E84" s="42"/>
      <c r="F84" s="42"/>
    </row>
    <row r="85" spans="1:6" x14ac:dyDescent="0.25">
      <c r="A85" s="43" t="s">
        <v>128</v>
      </c>
      <c r="B85" s="43" t="s">
        <v>4153</v>
      </c>
      <c r="C85" s="43"/>
      <c r="D85" s="43"/>
      <c r="E85" s="44"/>
      <c r="F85" s="44"/>
    </row>
    <row r="86" spans="1:6" ht="24" x14ac:dyDescent="0.25">
      <c r="A86" s="39" t="s">
        <v>129</v>
      </c>
      <c r="B86" s="79" t="s">
        <v>4046</v>
      </c>
      <c r="C86" s="79"/>
      <c r="D86" s="39"/>
      <c r="E86" s="42"/>
      <c r="F86" s="42"/>
    </row>
    <row r="87" spans="1:6" ht="144" x14ac:dyDescent="0.25">
      <c r="A87" s="43" t="s">
        <v>132</v>
      </c>
      <c r="B87" s="43" t="s">
        <v>4047</v>
      </c>
      <c r="C87" s="43"/>
      <c r="D87" s="43"/>
      <c r="E87" s="44"/>
      <c r="F87" s="44"/>
    </row>
    <row r="88" spans="1:6" x14ac:dyDescent="0.25">
      <c r="A88" s="39" t="s">
        <v>133</v>
      </c>
      <c r="B88" s="79" t="s">
        <v>4048</v>
      </c>
      <c r="C88" s="79"/>
      <c r="D88" s="39"/>
      <c r="E88" s="42"/>
      <c r="F88" s="42"/>
    </row>
    <row r="89" spans="1:6" ht="60" x14ac:dyDescent="0.25">
      <c r="A89" s="43" t="s">
        <v>166</v>
      </c>
      <c r="B89" s="43" t="s">
        <v>4049</v>
      </c>
      <c r="C89" s="43"/>
      <c r="D89" s="43"/>
      <c r="E89" s="44"/>
      <c r="F89" s="44"/>
    </row>
    <row r="90" spans="1:6" ht="84" x14ac:dyDescent="0.25">
      <c r="A90" s="39" t="s">
        <v>167</v>
      </c>
      <c r="B90" s="79" t="s">
        <v>4050</v>
      </c>
      <c r="C90" s="79"/>
      <c r="D90" s="39"/>
      <c r="E90" s="42"/>
      <c r="F90" s="42"/>
    </row>
    <row r="91" spans="1:6" ht="36" x14ac:dyDescent="0.25">
      <c r="A91" s="43" t="s">
        <v>168</v>
      </c>
      <c r="B91" s="43" t="s">
        <v>530</v>
      </c>
      <c r="C91" s="43"/>
      <c r="D91" s="43"/>
      <c r="E91" s="44"/>
      <c r="F91" s="44"/>
    </row>
    <row r="92" spans="1:6" ht="72" x14ac:dyDescent="0.25">
      <c r="A92" s="39" t="s">
        <v>169</v>
      </c>
      <c r="B92" s="79" t="s">
        <v>1842</v>
      </c>
      <c r="C92" s="79"/>
      <c r="D92" s="39"/>
      <c r="E92" s="42"/>
      <c r="F92" s="42"/>
    </row>
    <row r="93" spans="1:6" ht="96" x14ac:dyDescent="0.25">
      <c r="A93" s="43" t="s">
        <v>170</v>
      </c>
      <c r="B93" s="43" t="s">
        <v>531</v>
      </c>
      <c r="C93" s="43"/>
      <c r="D93" s="43"/>
      <c r="E93" s="44"/>
      <c r="F93" s="44"/>
    </row>
    <row r="94" spans="1:6" ht="84" x14ac:dyDescent="0.25">
      <c r="A94" s="39" t="s">
        <v>171</v>
      </c>
      <c r="B94" s="79" t="s">
        <v>1843</v>
      </c>
      <c r="C94" s="79"/>
      <c r="D94" s="39"/>
      <c r="E94" s="42"/>
      <c r="F94" s="42"/>
    </row>
    <row r="95" spans="1:6" ht="72" x14ac:dyDescent="0.25">
      <c r="A95" s="43" t="s">
        <v>172</v>
      </c>
      <c r="B95" s="43" t="s">
        <v>532</v>
      </c>
      <c r="C95" s="43"/>
      <c r="D95" s="43"/>
      <c r="E95" s="44"/>
      <c r="F95" s="44"/>
    </row>
    <row r="96" spans="1:6" ht="132" x14ac:dyDescent="0.25">
      <c r="A96" s="39" t="s">
        <v>173</v>
      </c>
      <c r="B96" s="79" t="s">
        <v>1844</v>
      </c>
      <c r="C96" s="79"/>
      <c r="D96" s="39"/>
      <c r="E96" s="42"/>
      <c r="F96" s="42"/>
    </row>
    <row r="98" spans="1:6" x14ac:dyDescent="0.25">
      <c r="A98" s="94" t="s">
        <v>130</v>
      </c>
      <c r="B98" s="94"/>
      <c r="C98" s="94"/>
      <c r="D98" s="94"/>
      <c r="E98" s="94" t="s">
        <v>131</v>
      </c>
      <c r="F98" s="94"/>
    </row>
  </sheetData>
  <sheetProtection algorithmName="SHA-512" hashValue="z4rhvUePUs0kYOBebokJQIcq+NFYErDQEqn41Ei0Zo1R8VCMkQI6ukU60RTZ5Ec9uq6bhWPzVkRWist4TPHZvA==" saltValue="DPInZ1jYVCrzMzvDwKz4vg==" spinCount="100000" sheet="1" objects="1" scenarios="1"/>
  <mergeCells count="16">
    <mergeCell ref="C6:D6"/>
    <mergeCell ref="E6:F6"/>
    <mergeCell ref="A1:F1"/>
    <mergeCell ref="D2:E2"/>
    <mergeCell ref="D3:E3"/>
    <mergeCell ref="B4:C4"/>
    <mergeCell ref="B5:C5"/>
    <mergeCell ref="A10:F10"/>
    <mergeCell ref="A98:D98"/>
    <mergeCell ref="E98:F98"/>
    <mergeCell ref="C7:D7"/>
    <mergeCell ref="E7:F7"/>
    <mergeCell ref="A8:B8"/>
    <mergeCell ref="D8:E8"/>
    <mergeCell ref="A9:B9"/>
    <mergeCell ref="C9:F9"/>
  </mergeCell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9"/>
  <dimension ref="A1:F112"/>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Summary!A118</f>
        <v>117</v>
      </c>
      <c r="B3" s="10" t="str">
        <f>Summary!B118</f>
        <v>MMI90010</v>
      </c>
      <c r="C3" s="10">
        <f>Summary!D118</f>
        <v>0</v>
      </c>
      <c r="D3" s="98" t="str">
        <f>Summary!C118</f>
        <v>ULTRASOUND GENERAL PORTABLE</v>
      </c>
      <c r="E3" s="98"/>
      <c r="F3" s="85">
        <f>Summary!K118</f>
        <v>0</v>
      </c>
    </row>
    <row r="4" spans="1:6" ht="37.15" customHeight="1" x14ac:dyDescent="0.25">
      <c r="A4" s="81" t="s">
        <v>26</v>
      </c>
      <c r="B4" s="95" t="s">
        <v>40</v>
      </c>
      <c r="C4" s="95"/>
      <c r="D4" s="81" t="s">
        <v>41</v>
      </c>
      <c r="E4" s="81" t="s">
        <v>22</v>
      </c>
      <c r="F4" s="81" t="s">
        <v>42</v>
      </c>
    </row>
    <row r="5" spans="1:6" ht="27" customHeight="1" x14ac:dyDescent="0.25">
      <c r="A5" s="46">
        <f>Summary!M118</f>
        <v>0</v>
      </c>
      <c r="B5" s="98">
        <f>Summary!G118</f>
        <v>0</v>
      </c>
      <c r="C5" s="98"/>
      <c r="D5" s="46">
        <f>Summary!P118</f>
        <v>0</v>
      </c>
      <c r="E5" s="85">
        <f>Summary!I118</f>
        <v>0</v>
      </c>
      <c r="F5" s="85">
        <f>Summary!J118</f>
        <v>0</v>
      </c>
    </row>
    <row r="6" spans="1:6" ht="24.75" customHeight="1" x14ac:dyDescent="0.25">
      <c r="A6" s="81" t="s">
        <v>43</v>
      </c>
      <c r="B6" s="81" t="s">
        <v>44</v>
      </c>
      <c r="C6" s="95" t="s">
        <v>45</v>
      </c>
      <c r="D6" s="95"/>
      <c r="E6" s="99" t="s">
        <v>30</v>
      </c>
      <c r="F6" s="100"/>
    </row>
    <row r="7" spans="1:6" ht="27" customHeight="1" x14ac:dyDescent="0.25">
      <c r="A7" s="45">
        <f>Summary!L118</f>
        <v>0</v>
      </c>
      <c r="B7" s="83">
        <f>Summary!N118</f>
        <v>0</v>
      </c>
      <c r="C7" s="108">
        <f>Summary!O118</f>
        <v>0</v>
      </c>
      <c r="D7" s="98"/>
      <c r="E7" s="101">
        <f>Summary!Q118</f>
        <v>0</v>
      </c>
      <c r="F7" s="102"/>
    </row>
    <row r="8" spans="1:6" ht="33.6" customHeight="1" x14ac:dyDescent="0.25">
      <c r="A8" s="95" t="s">
        <v>144</v>
      </c>
      <c r="B8" s="95"/>
      <c r="C8" s="37">
        <f>Summary!S118</f>
        <v>0</v>
      </c>
      <c r="D8" s="95" t="s">
        <v>32</v>
      </c>
      <c r="E8" s="95"/>
      <c r="F8" s="84">
        <f>Summary!T118</f>
        <v>0</v>
      </c>
    </row>
    <row r="9" spans="1:6" ht="38.25" customHeight="1" x14ac:dyDescent="0.25">
      <c r="A9" s="103" t="s">
        <v>31</v>
      </c>
      <c r="B9" s="104"/>
      <c r="C9" s="105">
        <f>Summary!R118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84" x14ac:dyDescent="0.25">
      <c r="A12" s="39" t="s">
        <v>53</v>
      </c>
      <c r="B12" s="79" t="s">
        <v>4055</v>
      </c>
      <c r="C12" s="79"/>
      <c r="D12" s="39"/>
      <c r="E12" s="42"/>
      <c r="F12" s="42"/>
    </row>
    <row r="13" spans="1:6" ht="72" x14ac:dyDescent="0.25">
      <c r="A13" s="43" t="s">
        <v>55</v>
      </c>
      <c r="B13" s="43" t="s">
        <v>3963</v>
      </c>
      <c r="C13" s="43"/>
      <c r="D13" s="43"/>
      <c r="E13" s="44"/>
      <c r="F13" s="44"/>
    </row>
    <row r="14" spans="1:6" ht="60" x14ac:dyDescent="0.25">
      <c r="A14" s="39" t="s">
        <v>56</v>
      </c>
      <c r="B14" s="79" t="s">
        <v>3964</v>
      </c>
      <c r="C14" s="79"/>
      <c r="D14" s="39"/>
      <c r="E14" s="42"/>
      <c r="F14" s="42"/>
    </row>
    <row r="15" spans="1:6" ht="108" x14ac:dyDescent="0.25">
      <c r="A15" s="43" t="s">
        <v>57</v>
      </c>
      <c r="B15" s="43" t="s">
        <v>3965</v>
      </c>
      <c r="C15" s="43"/>
      <c r="D15" s="43"/>
      <c r="E15" s="44"/>
      <c r="F15" s="44"/>
    </row>
    <row r="16" spans="1:6" ht="48" x14ac:dyDescent="0.25">
      <c r="A16" s="39" t="s">
        <v>58</v>
      </c>
      <c r="B16" s="79" t="s">
        <v>3966</v>
      </c>
      <c r="C16" s="79"/>
      <c r="D16" s="39"/>
      <c r="E16" s="42"/>
      <c r="F16" s="42"/>
    </row>
    <row r="17" spans="1:6" ht="48" x14ac:dyDescent="0.25">
      <c r="A17" s="43" t="s">
        <v>59</v>
      </c>
      <c r="B17" s="43" t="s">
        <v>3967</v>
      </c>
      <c r="C17" s="43"/>
      <c r="D17" s="43"/>
      <c r="E17" s="44"/>
      <c r="F17" s="44"/>
    </row>
    <row r="18" spans="1:6" ht="48" x14ac:dyDescent="0.25">
      <c r="A18" s="39" t="s">
        <v>60</v>
      </c>
      <c r="B18" s="79" t="s">
        <v>3968</v>
      </c>
      <c r="C18" s="79"/>
      <c r="D18" s="39"/>
      <c r="E18" s="42"/>
      <c r="F18" s="42"/>
    </row>
    <row r="19" spans="1:6" ht="36" x14ac:dyDescent="0.25">
      <c r="A19" s="43" t="s">
        <v>61</v>
      </c>
      <c r="B19" s="43" t="s">
        <v>3969</v>
      </c>
      <c r="C19" s="43"/>
      <c r="D19" s="43"/>
      <c r="E19" s="44"/>
      <c r="F19" s="44"/>
    </row>
    <row r="20" spans="1:6" ht="24" x14ac:dyDescent="0.25">
      <c r="A20" s="39" t="s">
        <v>62</v>
      </c>
      <c r="B20" s="79" t="s">
        <v>3970</v>
      </c>
      <c r="C20" s="79"/>
      <c r="D20" s="39"/>
      <c r="E20" s="42"/>
      <c r="F20" s="42"/>
    </row>
    <row r="21" spans="1:6" ht="24" x14ac:dyDescent="0.25">
      <c r="A21" s="43" t="s">
        <v>63</v>
      </c>
      <c r="B21" s="43" t="s">
        <v>3971</v>
      </c>
      <c r="C21" s="43"/>
      <c r="D21" s="43"/>
      <c r="E21" s="44"/>
      <c r="F21" s="44"/>
    </row>
    <row r="22" spans="1:6" ht="48" x14ac:dyDescent="0.25">
      <c r="A22" s="39" t="s">
        <v>64</v>
      </c>
      <c r="B22" s="79" t="s">
        <v>4056</v>
      </c>
      <c r="C22" s="79"/>
      <c r="D22" s="39"/>
      <c r="E22" s="42"/>
      <c r="F22" s="42"/>
    </row>
    <row r="23" spans="1:6" ht="36" x14ac:dyDescent="0.25">
      <c r="A23" s="43" t="s">
        <v>65</v>
      </c>
      <c r="B23" s="43" t="s">
        <v>3973</v>
      </c>
      <c r="C23" s="43"/>
      <c r="D23" s="43"/>
      <c r="E23" s="44"/>
      <c r="F23" s="44"/>
    </row>
    <row r="24" spans="1:6" x14ac:dyDescent="0.25">
      <c r="A24" s="39" t="s">
        <v>66</v>
      </c>
      <c r="B24" s="79" t="s">
        <v>3974</v>
      </c>
      <c r="C24" s="79"/>
      <c r="D24" s="39"/>
      <c r="E24" s="42"/>
      <c r="F24" s="42"/>
    </row>
    <row r="25" spans="1:6" ht="24" x14ac:dyDescent="0.25">
      <c r="A25" s="43" t="s">
        <v>67</v>
      </c>
      <c r="B25" s="43" t="s">
        <v>3975</v>
      </c>
      <c r="C25" s="43"/>
      <c r="D25" s="43"/>
      <c r="E25" s="44"/>
      <c r="F25" s="44"/>
    </row>
    <row r="26" spans="1:6" ht="24" x14ac:dyDescent="0.25">
      <c r="A26" s="39" t="s">
        <v>68</v>
      </c>
      <c r="B26" s="79" t="s">
        <v>3976</v>
      </c>
      <c r="C26" s="79"/>
      <c r="D26" s="39"/>
      <c r="E26" s="42"/>
      <c r="F26" s="42"/>
    </row>
    <row r="27" spans="1:6" x14ac:dyDescent="0.25">
      <c r="A27" s="43" t="s">
        <v>69</v>
      </c>
      <c r="B27" s="43" t="s">
        <v>3977</v>
      </c>
      <c r="C27" s="43"/>
      <c r="D27" s="43"/>
      <c r="E27" s="44"/>
      <c r="F27" s="44"/>
    </row>
    <row r="28" spans="1:6" x14ac:dyDescent="0.25">
      <c r="A28" s="39" t="s">
        <v>70</v>
      </c>
      <c r="B28" s="79" t="s">
        <v>3978</v>
      </c>
      <c r="C28" s="79"/>
      <c r="D28" s="39"/>
      <c r="E28" s="42"/>
      <c r="F28" s="42"/>
    </row>
    <row r="29" spans="1:6" ht="24" x14ac:dyDescent="0.25">
      <c r="A29" s="43" t="s">
        <v>71</v>
      </c>
      <c r="B29" s="43" t="s">
        <v>3979</v>
      </c>
      <c r="C29" s="43"/>
      <c r="D29" s="43"/>
      <c r="E29" s="44"/>
      <c r="F29" s="44"/>
    </row>
    <row r="30" spans="1:6" ht="24" x14ac:dyDescent="0.25">
      <c r="A30" s="39" t="s">
        <v>72</v>
      </c>
      <c r="B30" s="79" t="s">
        <v>3980</v>
      </c>
      <c r="C30" s="79"/>
      <c r="D30" s="39"/>
      <c r="E30" s="42"/>
      <c r="F30" s="42"/>
    </row>
    <row r="31" spans="1:6" ht="72" x14ac:dyDescent="0.25">
      <c r="A31" s="43" t="s">
        <v>73</v>
      </c>
      <c r="B31" s="43" t="s">
        <v>3981</v>
      </c>
      <c r="C31" s="43"/>
      <c r="D31" s="43"/>
      <c r="E31" s="44"/>
      <c r="F31" s="44"/>
    </row>
    <row r="32" spans="1:6" ht="24" x14ac:dyDescent="0.25">
      <c r="A32" s="39" t="s">
        <v>74</v>
      </c>
      <c r="B32" s="79" t="s">
        <v>3982</v>
      </c>
      <c r="C32" s="79"/>
      <c r="D32" s="39"/>
      <c r="E32" s="42"/>
      <c r="F32" s="42"/>
    </row>
    <row r="33" spans="1:6" ht="36" x14ac:dyDescent="0.25">
      <c r="A33" s="43" t="s">
        <v>75</v>
      </c>
      <c r="B33" s="43" t="s">
        <v>3983</v>
      </c>
      <c r="C33" s="43"/>
      <c r="D33" s="43"/>
      <c r="E33" s="44"/>
      <c r="F33" s="44"/>
    </row>
    <row r="34" spans="1:6" x14ac:dyDescent="0.25">
      <c r="A34" s="39" t="s">
        <v>76</v>
      </c>
      <c r="B34" s="79" t="s">
        <v>3984</v>
      </c>
      <c r="C34" s="79"/>
      <c r="D34" s="39"/>
      <c r="E34" s="42"/>
      <c r="F34" s="42"/>
    </row>
    <row r="35" spans="1:6" x14ac:dyDescent="0.25">
      <c r="A35" s="43" t="s">
        <v>77</v>
      </c>
      <c r="B35" s="43" t="s">
        <v>3985</v>
      </c>
      <c r="C35" s="43"/>
      <c r="D35" s="43"/>
      <c r="E35" s="44"/>
      <c r="F35" s="44"/>
    </row>
    <row r="36" spans="1:6" x14ac:dyDescent="0.25">
      <c r="A36" s="39" t="s">
        <v>78</v>
      </c>
      <c r="B36" s="79" t="s">
        <v>3986</v>
      </c>
      <c r="C36" s="79"/>
      <c r="D36" s="39"/>
      <c r="E36" s="42"/>
      <c r="F36" s="42"/>
    </row>
    <row r="37" spans="1:6" x14ac:dyDescent="0.25">
      <c r="A37" s="43" t="s">
        <v>79</v>
      </c>
      <c r="B37" s="43" t="s">
        <v>3066</v>
      </c>
      <c r="C37" s="43"/>
      <c r="D37" s="43"/>
      <c r="E37" s="44"/>
      <c r="F37" s="44"/>
    </row>
    <row r="38" spans="1:6" x14ac:dyDescent="0.25">
      <c r="A38" s="39" t="s">
        <v>80</v>
      </c>
      <c r="B38" s="79" t="s">
        <v>3067</v>
      </c>
      <c r="C38" s="79"/>
      <c r="D38" s="39"/>
      <c r="E38" s="42"/>
      <c r="F38" s="42"/>
    </row>
    <row r="39" spans="1:6" x14ac:dyDescent="0.25">
      <c r="A39" s="43" t="s">
        <v>81</v>
      </c>
      <c r="B39" s="43" t="s">
        <v>3987</v>
      </c>
      <c r="C39" s="43"/>
      <c r="D39" s="43"/>
      <c r="E39" s="44"/>
      <c r="F39" s="44"/>
    </row>
    <row r="40" spans="1:6" ht="24" x14ac:dyDescent="0.25">
      <c r="A40" s="39" t="s">
        <v>82</v>
      </c>
      <c r="B40" s="79" t="s">
        <v>3988</v>
      </c>
      <c r="C40" s="79"/>
      <c r="D40" s="39"/>
      <c r="E40" s="42"/>
      <c r="F40" s="42"/>
    </row>
    <row r="41" spans="1:6" x14ac:dyDescent="0.25">
      <c r="A41" s="43" t="s">
        <v>83</v>
      </c>
      <c r="B41" s="43" t="s">
        <v>3989</v>
      </c>
      <c r="C41" s="43"/>
      <c r="D41" s="43"/>
      <c r="E41" s="44"/>
      <c r="F41" s="44"/>
    </row>
    <row r="42" spans="1:6" x14ac:dyDescent="0.25">
      <c r="A42" s="39" t="s">
        <v>84</v>
      </c>
      <c r="B42" s="79" t="s">
        <v>3990</v>
      </c>
      <c r="C42" s="79"/>
      <c r="D42" s="39"/>
      <c r="E42" s="42"/>
      <c r="F42" s="42"/>
    </row>
    <row r="43" spans="1:6" ht="48" x14ac:dyDescent="0.25">
      <c r="A43" s="43" t="s">
        <v>85</v>
      </c>
      <c r="B43" s="43" t="s">
        <v>3991</v>
      </c>
      <c r="C43" s="43"/>
      <c r="D43" s="43"/>
      <c r="E43" s="44"/>
      <c r="F43" s="44"/>
    </row>
    <row r="44" spans="1:6" x14ac:dyDescent="0.25">
      <c r="A44" s="39" t="s">
        <v>86</v>
      </c>
      <c r="B44" s="79" t="s">
        <v>3992</v>
      </c>
      <c r="C44" s="79"/>
      <c r="D44" s="39"/>
      <c r="E44" s="42"/>
      <c r="F44" s="42"/>
    </row>
    <row r="45" spans="1:6" x14ac:dyDescent="0.25">
      <c r="A45" s="43" t="s">
        <v>87</v>
      </c>
      <c r="B45" s="43" t="s">
        <v>3993</v>
      </c>
      <c r="C45" s="43"/>
      <c r="D45" s="43"/>
      <c r="E45" s="44"/>
      <c r="F45" s="44"/>
    </row>
    <row r="46" spans="1:6" x14ac:dyDescent="0.25">
      <c r="A46" s="39" t="s">
        <v>88</v>
      </c>
      <c r="B46" s="79" t="s">
        <v>3994</v>
      </c>
      <c r="C46" s="79"/>
      <c r="D46" s="39"/>
      <c r="E46" s="42"/>
      <c r="F46" s="42"/>
    </row>
    <row r="47" spans="1:6" ht="60" x14ac:dyDescent="0.25">
      <c r="A47" s="43" t="s">
        <v>89</v>
      </c>
      <c r="B47" s="43" t="s">
        <v>3995</v>
      </c>
      <c r="C47" s="43"/>
      <c r="D47" s="43"/>
      <c r="E47" s="44"/>
      <c r="F47" s="44"/>
    </row>
    <row r="48" spans="1:6" x14ac:dyDescent="0.25">
      <c r="A48" s="39" t="s">
        <v>90</v>
      </c>
      <c r="B48" s="79" t="s">
        <v>3996</v>
      </c>
      <c r="C48" s="79"/>
      <c r="D48" s="39"/>
      <c r="E48" s="42"/>
      <c r="F48" s="42"/>
    </row>
    <row r="49" spans="1:6" x14ac:dyDescent="0.25">
      <c r="A49" s="43" t="s">
        <v>91</v>
      </c>
      <c r="B49" s="43" t="s">
        <v>3997</v>
      </c>
      <c r="C49" s="43"/>
      <c r="D49" s="43"/>
      <c r="E49" s="44"/>
      <c r="F49" s="44"/>
    </row>
    <row r="50" spans="1:6" x14ac:dyDescent="0.25">
      <c r="A50" s="39" t="s">
        <v>92</v>
      </c>
      <c r="B50" s="79" t="s">
        <v>3998</v>
      </c>
      <c r="C50" s="79"/>
      <c r="D50" s="39"/>
      <c r="E50" s="42"/>
      <c r="F50" s="42"/>
    </row>
    <row r="51" spans="1:6" x14ac:dyDescent="0.25">
      <c r="A51" s="43" t="s">
        <v>93</v>
      </c>
      <c r="B51" s="43" t="s">
        <v>3999</v>
      </c>
      <c r="C51" s="43"/>
      <c r="D51" s="43"/>
      <c r="E51" s="44"/>
      <c r="F51" s="44"/>
    </row>
    <row r="52" spans="1:6" ht="36" x14ac:dyDescent="0.25">
      <c r="A52" s="39" t="s">
        <v>94</v>
      </c>
      <c r="B52" s="79" t="s">
        <v>4000</v>
      </c>
      <c r="C52" s="79"/>
      <c r="D52" s="39"/>
      <c r="E52" s="42"/>
      <c r="F52" s="42"/>
    </row>
    <row r="53" spans="1:6" x14ac:dyDescent="0.25">
      <c r="A53" s="43" t="s">
        <v>95</v>
      </c>
      <c r="B53" s="43" t="s">
        <v>4002</v>
      </c>
      <c r="C53" s="43"/>
      <c r="D53" s="43"/>
      <c r="E53" s="44"/>
      <c r="F53" s="44"/>
    </row>
    <row r="54" spans="1:6" x14ac:dyDescent="0.25">
      <c r="A54" s="39" t="s">
        <v>96</v>
      </c>
      <c r="B54" s="79" t="s">
        <v>4003</v>
      </c>
      <c r="C54" s="79"/>
      <c r="D54" s="39"/>
      <c r="E54" s="42"/>
      <c r="F54" s="42"/>
    </row>
    <row r="55" spans="1:6" ht="72" x14ac:dyDescent="0.25">
      <c r="A55" s="43" t="s">
        <v>97</v>
      </c>
      <c r="B55" s="43" t="s">
        <v>4004</v>
      </c>
      <c r="C55" s="43"/>
      <c r="D55" s="43"/>
      <c r="E55" s="44"/>
      <c r="F55" s="44"/>
    </row>
    <row r="56" spans="1:6" x14ac:dyDescent="0.25">
      <c r="A56" s="39" t="s">
        <v>98</v>
      </c>
      <c r="B56" s="79" t="s">
        <v>4005</v>
      </c>
      <c r="C56" s="79"/>
      <c r="D56" s="39"/>
      <c r="E56" s="42"/>
      <c r="F56" s="42"/>
    </row>
    <row r="57" spans="1:6" x14ac:dyDescent="0.25">
      <c r="A57" s="43" t="s">
        <v>99</v>
      </c>
      <c r="B57" s="43" t="s">
        <v>4006</v>
      </c>
      <c r="C57" s="43"/>
      <c r="D57" s="43"/>
      <c r="E57" s="44"/>
      <c r="F57" s="44"/>
    </row>
    <row r="58" spans="1:6" x14ac:dyDescent="0.25">
      <c r="A58" s="39" t="s">
        <v>100</v>
      </c>
      <c r="B58" s="79" t="s">
        <v>4007</v>
      </c>
      <c r="C58" s="79"/>
      <c r="D58" s="39"/>
      <c r="E58" s="42"/>
      <c r="F58" s="42"/>
    </row>
    <row r="59" spans="1:6" x14ac:dyDescent="0.25">
      <c r="A59" s="43" t="s">
        <v>101</v>
      </c>
      <c r="B59" s="43" t="s">
        <v>4008</v>
      </c>
      <c r="C59" s="43"/>
      <c r="D59" s="43"/>
      <c r="E59" s="44"/>
      <c r="F59" s="44"/>
    </row>
    <row r="60" spans="1:6" x14ac:dyDescent="0.25">
      <c r="A60" s="39" t="s">
        <v>102</v>
      </c>
      <c r="B60" s="79" t="s">
        <v>4009</v>
      </c>
      <c r="C60" s="79"/>
      <c r="D60" s="39"/>
      <c r="E60" s="42"/>
      <c r="F60" s="42"/>
    </row>
    <row r="61" spans="1:6" x14ac:dyDescent="0.25">
      <c r="A61" s="43" t="s">
        <v>103</v>
      </c>
      <c r="B61" s="43" t="s">
        <v>4010</v>
      </c>
      <c r="C61" s="43"/>
      <c r="D61" s="43"/>
      <c r="E61" s="44"/>
      <c r="F61" s="44"/>
    </row>
    <row r="62" spans="1:6" x14ac:dyDescent="0.25">
      <c r="A62" s="39" t="s">
        <v>104</v>
      </c>
      <c r="B62" s="79" t="s">
        <v>4011</v>
      </c>
      <c r="C62" s="79"/>
      <c r="D62" s="39"/>
      <c r="E62" s="42"/>
      <c r="F62" s="42"/>
    </row>
    <row r="63" spans="1:6" ht="48" x14ac:dyDescent="0.25">
      <c r="A63" s="43" t="s">
        <v>105</v>
      </c>
      <c r="B63" s="43" t="s">
        <v>4057</v>
      </c>
      <c r="C63" s="43"/>
      <c r="D63" s="43"/>
      <c r="E63" s="44"/>
      <c r="F63" s="44"/>
    </row>
    <row r="64" spans="1:6" ht="120" x14ac:dyDescent="0.25">
      <c r="A64" s="39" t="s">
        <v>106</v>
      </c>
      <c r="B64" s="79" t="s">
        <v>4012</v>
      </c>
      <c r="C64" s="79"/>
      <c r="D64" s="39"/>
      <c r="E64" s="42"/>
      <c r="F64" s="42"/>
    </row>
    <row r="65" spans="1:6" ht="60" x14ac:dyDescent="0.25">
      <c r="A65" s="43" t="s">
        <v>107</v>
      </c>
      <c r="B65" s="43" t="s">
        <v>4013</v>
      </c>
      <c r="C65" s="43"/>
      <c r="D65" s="43"/>
      <c r="E65" s="44"/>
      <c r="F65" s="44"/>
    </row>
    <row r="66" spans="1:6" x14ac:dyDescent="0.25">
      <c r="A66" s="39" t="s">
        <v>108</v>
      </c>
      <c r="B66" s="79" t="s">
        <v>4014</v>
      </c>
      <c r="C66" s="79"/>
      <c r="D66" s="39"/>
      <c r="E66" s="42"/>
      <c r="F66" s="42"/>
    </row>
    <row r="67" spans="1:6" ht="36" x14ac:dyDescent="0.25">
      <c r="A67" s="43" t="s">
        <v>109</v>
      </c>
      <c r="B67" s="43" t="s">
        <v>4015</v>
      </c>
      <c r="C67" s="43"/>
      <c r="D67" s="43"/>
      <c r="E67" s="44"/>
      <c r="F67" s="44"/>
    </row>
    <row r="68" spans="1:6" x14ac:dyDescent="0.25">
      <c r="A68" s="39" t="s">
        <v>110</v>
      </c>
      <c r="B68" s="79" t="s">
        <v>4016</v>
      </c>
      <c r="C68" s="79"/>
      <c r="D68" s="39"/>
      <c r="E68" s="42"/>
      <c r="F68" s="42"/>
    </row>
    <row r="69" spans="1:6" x14ac:dyDescent="0.25">
      <c r="A69" s="43" t="s">
        <v>111</v>
      </c>
      <c r="B69" s="43" t="s">
        <v>4017</v>
      </c>
      <c r="C69" s="43"/>
      <c r="D69" s="43"/>
      <c r="E69" s="44"/>
      <c r="F69" s="44"/>
    </row>
    <row r="70" spans="1:6" ht="108" x14ac:dyDescent="0.25">
      <c r="A70" s="39" t="s">
        <v>113</v>
      </c>
      <c r="B70" s="79" t="s">
        <v>4018</v>
      </c>
      <c r="C70" s="79"/>
      <c r="D70" s="39"/>
      <c r="E70" s="42"/>
      <c r="F70" s="42"/>
    </row>
    <row r="71" spans="1:6" ht="36" x14ac:dyDescent="0.25">
      <c r="A71" s="43" t="s">
        <v>114</v>
      </c>
      <c r="B71" s="43" t="s">
        <v>4019</v>
      </c>
      <c r="C71" s="43"/>
      <c r="D71" s="43"/>
      <c r="E71" s="44"/>
      <c r="F71" s="44"/>
    </row>
    <row r="72" spans="1:6" ht="24" x14ac:dyDescent="0.25">
      <c r="A72" s="39" t="s">
        <v>115</v>
      </c>
      <c r="B72" s="79" t="s">
        <v>4020</v>
      </c>
      <c r="C72" s="79"/>
      <c r="D72" s="39"/>
      <c r="E72" s="42"/>
      <c r="F72" s="42"/>
    </row>
    <row r="73" spans="1:6" ht="36" x14ac:dyDescent="0.25">
      <c r="A73" s="43" t="s">
        <v>116</v>
      </c>
      <c r="B73" s="43" t="s">
        <v>4021</v>
      </c>
      <c r="C73" s="43"/>
      <c r="D73" s="43"/>
      <c r="E73" s="44"/>
      <c r="F73" s="44"/>
    </row>
    <row r="74" spans="1:6" ht="36" x14ac:dyDescent="0.25">
      <c r="A74" s="39" t="s">
        <v>117</v>
      </c>
      <c r="B74" s="79" t="s">
        <v>4022</v>
      </c>
      <c r="C74" s="79"/>
      <c r="D74" s="39"/>
      <c r="E74" s="42"/>
      <c r="F74" s="42"/>
    </row>
    <row r="75" spans="1:6" ht="60" x14ac:dyDescent="0.25">
      <c r="A75" s="43" t="s">
        <v>118</v>
      </c>
      <c r="B75" s="43" t="s">
        <v>4023</v>
      </c>
      <c r="C75" s="43"/>
      <c r="D75" s="43"/>
      <c r="E75" s="44"/>
      <c r="F75" s="44"/>
    </row>
    <row r="76" spans="1:6" ht="48" x14ac:dyDescent="0.25">
      <c r="A76" s="39" t="s">
        <v>119</v>
      </c>
      <c r="B76" s="79" t="s">
        <v>4024</v>
      </c>
      <c r="C76" s="79"/>
      <c r="D76" s="39"/>
      <c r="E76" s="42"/>
      <c r="F76" s="42"/>
    </row>
    <row r="77" spans="1:6" x14ac:dyDescent="0.25">
      <c r="A77" s="43" t="s">
        <v>120</v>
      </c>
      <c r="B77" s="43" t="s">
        <v>4025</v>
      </c>
      <c r="C77" s="43"/>
      <c r="D77" s="43"/>
      <c r="E77" s="44"/>
      <c r="F77" s="44"/>
    </row>
    <row r="78" spans="1:6" ht="24" x14ac:dyDescent="0.25">
      <c r="A78" s="39" t="s">
        <v>121</v>
      </c>
      <c r="B78" s="79" t="s">
        <v>4026</v>
      </c>
      <c r="C78" s="79"/>
      <c r="D78" s="39"/>
      <c r="E78" s="42"/>
      <c r="F78" s="42"/>
    </row>
    <row r="79" spans="1:6" ht="60" x14ac:dyDescent="0.25">
      <c r="A79" s="43" t="s">
        <v>122</v>
      </c>
      <c r="B79" s="43" t="s">
        <v>4027</v>
      </c>
      <c r="C79" s="43"/>
      <c r="D79" s="43"/>
      <c r="E79" s="44"/>
      <c r="F79" s="44"/>
    </row>
    <row r="80" spans="1:6" ht="24" x14ac:dyDescent="0.25">
      <c r="A80" s="39" t="s">
        <v>123</v>
      </c>
      <c r="B80" s="79" t="s">
        <v>4028</v>
      </c>
      <c r="C80" s="79"/>
      <c r="D80" s="39"/>
      <c r="E80" s="42"/>
      <c r="F80" s="42"/>
    </row>
    <row r="81" spans="1:6" ht="96" x14ac:dyDescent="0.25">
      <c r="A81" s="43" t="s">
        <v>124</v>
      </c>
      <c r="B81" s="43" t="s">
        <v>4029</v>
      </c>
      <c r="C81" s="43"/>
      <c r="D81" s="43"/>
      <c r="E81" s="44"/>
      <c r="F81" s="44"/>
    </row>
    <row r="82" spans="1:6" x14ac:dyDescent="0.25">
      <c r="A82" s="39" t="s">
        <v>125</v>
      </c>
      <c r="B82" s="79" t="s">
        <v>4030</v>
      </c>
      <c r="C82" s="79"/>
      <c r="D82" s="39"/>
      <c r="E82" s="42"/>
      <c r="F82" s="42"/>
    </row>
    <row r="83" spans="1:6" x14ac:dyDescent="0.25">
      <c r="A83" s="43" t="s">
        <v>126</v>
      </c>
      <c r="B83" s="43" t="s">
        <v>4031</v>
      </c>
      <c r="C83" s="43"/>
      <c r="D83" s="43"/>
      <c r="E83" s="44"/>
      <c r="F83" s="44"/>
    </row>
    <row r="84" spans="1:6" ht="36" x14ac:dyDescent="0.25">
      <c r="A84" s="39" t="s">
        <v>127</v>
      </c>
      <c r="B84" s="79" t="s">
        <v>4032</v>
      </c>
      <c r="C84" s="79"/>
      <c r="D84" s="39"/>
      <c r="E84" s="42"/>
      <c r="F84" s="42"/>
    </row>
    <row r="85" spans="1:6" ht="48" x14ac:dyDescent="0.25">
      <c r="A85" s="43" t="s">
        <v>128</v>
      </c>
      <c r="B85" s="43" t="s">
        <v>4033</v>
      </c>
      <c r="C85" s="43"/>
      <c r="D85" s="43"/>
      <c r="E85" s="44"/>
      <c r="F85" s="44"/>
    </row>
    <row r="86" spans="1:6" ht="48" x14ac:dyDescent="0.25">
      <c r="A86" s="39" t="s">
        <v>129</v>
      </c>
      <c r="B86" s="79" t="s">
        <v>4034</v>
      </c>
      <c r="C86" s="79"/>
      <c r="D86" s="39"/>
      <c r="E86" s="42"/>
      <c r="F86" s="42"/>
    </row>
    <row r="87" spans="1:6" ht="48" x14ac:dyDescent="0.25">
      <c r="A87" s="43" t="s">
        <v>132</v>
      </c>
      <c r="B87" s="43" t="s">
        <v>4035</v>
      </c>
      <c r="C87" s="43"/>
      <c r="D87" s="43"/>
      <c r="E87" s="44"/>
      <c r="F87" s="44"/>
    </row>
    <row r="88" spans="1:6" x14ac:dyDescent="0.25">
      <c r="A88" s="39" t="s">
        <v>133</v>
      </c>
      <c r="B88" s="79" t="s">
        <v>4036</v>
      </c>
      <c r="C88" s="79"/>
      <c r="D88" s="39"/>
      <c r="E88" s="42"/>
      <c r="F88" s="42"/>
    </row>
    <row r="89" spans="1:6" x14ac:dyDescent="0.25">
      <c r="A89" s="43" t="s">
        <v>166</v>
      </c>
      <c r="B89" s="43" t="s">
        <v>4037</v>
      </c>
      <c r="C89" s="43"/>
      <c r="D89" s="43"/>
      <c r="E89" s="44"/>
      <c r="F89" s="44"/>
    </row>
    <row r="90" spans="1:6" x14ac:dyDescent="0.25">
      <c r="A90" s="39" t="s">
        <v>167</v>
      </c>
      <c r="B90" s="79" t="s">
        <v>4038</v>
      </c>
      <c r="C90" s="79"/>
      <c r="D90" s="39"/>
      <c r="E90" s="42"/>
      <c r="F90" s="42"/>
    </row>
    <row r="91" spans="1:6" ht="60" x14ac:dyDescent="0.25">
      <c r="A91" s="43" t="s">
        <v>168</v>
      </c>
      <c r="B91" s="43" t="s">
        <v>4039</v>
      </c>
      <c r="C91" s="43"/>
      <c r="D91" s="43"/>
      <c r="E91" s="44"/>
      <c r="F91" s="44"/>
    </row>
    <row r="92" spans="1:6" ht="72" x14ac:dyDescent="0.25">
      <c r="A92" s="39" t="s">
        <v>169</v>
      </c>
      <c r="B92" s="79" t="s">
        <v>4040</v>
      </c>
      <c r="C92" s="79"/>
      <c r="D92" s="39"/>
      <c r="E92" s="42"/>
      <c r="F92" s="42"/>
    </row>
    <row r="93" spans="1:6" x14ac:dyDescent="0.25">
      <c r="A93" s="43" t="s">
        <v>170</v>
      </c>
      <c r="B93" s="43" t="s">
        <v>4041</v>
      </c>
      <c r="C93" s="43"/>
      <c r="D93" s="43"/>
      <c r="E93" s="44"/>
      <c r="F93" s="44"/>
    </row>
    <row r="94" spans="1:6" ht="36" x14ac:dyDescent="0.25">
      <c r="A94" s="39" t="s">
        <v>171</v>
      </c>
      <c r="B94" s="79" t="s">
        <v>4042</v>
      </c>
      <c r="C94" s="79"/>
      <c r="D94" s="39"/>
      <c r="E94" s="42"/>
      <c r="F94" s="42"/>
    </row>
    <row r="95" spans="1:6" x14ac:dyDescent="0.25">
      <c r="A95" s="43" t="s">
        <v>172</v>
      </c>
      <c r="B95" s="43" t="s">
        <v>4043</v>
      </c>
      <c r="C95" s="43"/>
      <c r="D95" s="43"/>
      <c r="E95" s="44"/>
      <c r="F95" s="44"/>
    </row>
    <row r="96" spans="1:6" ht="24" x14ac:dyDescent="0.25">
      <c r="A96" s="39" t="s">
        <v>173</v>
      </c>
      <c r="B96" s="79" t="s">
        <v>4044</v>
      </c>
      <c r="C96" s="79"/>
      <c r="D96" s="39"/>
      <c r="E96" s="42"/>
      <c r="F96" s="42"/>
    </row>
    <row r="97" spans="1:6" ht="24" x14ac:dyDescent="0.25">
      <c r="A97" s="43" t="s">
        <v>273</v>
      </c>
      <c r="B97" s="43" t="s">
        <v>4045</v>
      </c>
      <c r="C97" s="43"/>
      <c r="D97" s="43"/>
      <c r="E97" s="44"/>
      <c r="F97" s="44"/>
    </row>
    <row r="98" spans="1:6" ht="24" x14ac:dyDescent="0.25">
      <c r="A98" s="39" t="s">
        <v>274</v>
      </c>
      <c r="B98" s="79" t="s">
        <v>4046</v>
      </c>
      <c r="C98" s="79"/>
      <c r="D98" s="39"/>
      <c r="E98" s="42"/>
      <c r="F98" s="42"/>
    </row>
    <row r="99" spans="1:6" ht="144" x14ac:dyDescent="0.25">
      <c r="A99" s="43" t="s">
        <v>275</v>
      </c>
      <c r="B99" s="43" t="s">
        <v>4047</v>
      </c>
      <c r="C99" s="43"/>
      <c r="D99" s="43"/>
      <c r="E99" s="44"/>
      <c r="F99" s="44"/>
    </row>
    <row r="100" spans="1:6" x14ac:dyDescent="0.25">
      <c r="A100" s="39" t="s">
        <v>592</v>
      </c>
      <c r="B100" s="79" t="s">
        <v>4048</v>
      </c>
      <c r="C100" s="79"/>
      <c r="D100" s="39"/>
      <c r="E100" s="42"/>
      <c r="F100" s="42"/>
    </row>
    <row r="101" spans="1:6" ht="60" x14ac:dyDescent="0.25">
      <c r="A101" s="43" t="s">
        <v>593</v>
      </c>
      <c r="B101" s="43" t="s">
        <v>4049</v>
      </c>
      <c r="C101" s="43"/>
      <c r="D101" s="43"/>
      <c r="E101" s="44"/>
      <c r="F101" s="44"/>
    </row>
    <row r="102" spans="1:6" ht="84" x14ac:dyDescent="0.25">
      <c r="A102" s="39" t="s">
        <v>594</v>
      </c>
      <c r="B102" s="79" t="s">
        <v>4050</v>
      </c>
      <c r="C102" s="79"/>
      <c r="D102" s="39"/>
      <c r="E102" s="42"/>
      <c r="F102" s="42"/>
    </row>
    <row r="103" spans="1:6" ht="96" x14ac:dyDescent="0.25">
      <c r="A103" s="43" t="s">
        <v>595</v>
      </c>
      <c r="B103" s="43" t="s">
        <v>4051</v>
      </c>
      <c r="C103" s="43"/>
      <c r="D103" s="43"/>
      <c r="E103" s="44"/>
      <c r="F103" s="44"/>
    </row>
    <row r="104" spans="1:6" ht="96" x14ac:dyDescent="0.25">
      <c r="A104" s="39" t="s">
        <v>596</v>
      </c>
      <c r="B104" s="79" t="s">
        <v>4052</v>
      </c>
      <c r="C104" s="79"/>
      <c r="D104" s="39"/>
      <c r="E104" s="42"/>
      <c r="F104" s="42"/>
    </row>
    <row r="105" spans="1:6" ht="36" x14ac:dyDescent="0.25">
      <c r="A105" s="43" t="s">
        <v>597</v>
      </c>
      <c r="B105" s="43" t="s">
        <v>530</v>
      </c>
      <c r="C105" s="43"/>
      <c r="D105" s="43"/>
      <c r="E105" s="44"/>
      <c r="F105" s="44"/>
    </row>
    <row r="106" spans="1:6" ht="72" x14ac:dyDescent="0.25">
      <c r="A106" s="39" t="s">
        <v>598</v>
      </c>
      <c r="B106" s="79" t="s">
        <v>1842</v>
      </c>
      <c r="C106" s="79"/>
      <c r="D106" s="39"/>
      <c r="E106" s="42"/>
      <c r="F106" s="42"/>
    </row>
    <row r="107" spans="1:6" ht="96" x14ac:dyDescent="0.25">
      <c r="A107" s="43" t="s">
        <v>599</v>
      </c>
      <c r="B107" s="43" t="s">
        <v>531</v>
      </c>
      <c r="C107" s="43"/>
      <c r="D107" s="43"/>
      <c r="E107" s="44"/>
      <c r="F107" s="44"/>
    </row>
    <row r="108" spans="1:6" ht="84" x14ac:dyDescent="0.25">
      <c r="A108" s="39" t="s">
        <v>600</v>
      </c>
      <c r="B108" s="79" t="s">
        <v>1843</v>
      </c>
      <c r="C108" s="79"/>
      <c r="D108" s="39"/>
      <c r="E108" s="42"/>
      <c r="F108" s="42"/>
    </row>
    <row r="109" spans="1:6" ht="72" x14ac:dyDescent="0.25">
      <c r="A109" s="43" t="s">
        <v>601</v>
      </c>
      <c r="B109" s="43" t="s">
        <v>532</v>
      </c>
      <c r="C109" s="43"/>
      <c r="D109" s="43"/>
      <c r="E109" s="44"/>
      <c r="F109" s="44"/>
    </row>
    <row r="110" spans="1:6" ht="132" x14ac:dyDescent="0.25">
      <c r="A110" s="39" t="s">
        <v>602</v>
      </c>
      <c r="B110" s="79" t="s">
        <v>1844</v>
      </c>
      <c r="C110" s="79"/>
      <c r="D110" s="39"/>
      <c r="E110" s="42"/>
      <c r="F110" s="42"/>
    </row>
    <row r="112" spans="1:6" x14ac:dyDescent="0.25">
      <c r="A112" s="94" t="s">
        <v>130</v>
      </c>
      <c r="B112" s="94"/>
      <c r="C112" s="94"/>
      <c r="D112" s="94"/>
      <c r="E112" s="94" t="s">
        <v>131</v>
      </c>
      <c r="F112" s="94"/>
    </row>
  </sheetData>
  <sheetProtection algorithmName="SHA-512" hashValue="G5cWaApSZKs/YC2GnC8THawC1pnrKPMMcC6D4ooRy6KwVyKj83bYypSlvYx/bE/yz1Msb8q238gsohy1MLiVfw==" saltValue="RvrYtUqqdBAKHLBURQBACQ==" spinCount="100000" sheet="1" objects="1" scenarios="1"/>
  <mergeCells count="16">
    <mergeCell ref="C6:D6"/>
    <mergeCell ref="E6:F6"/>
    <mergeCell ref="A1:F1"/>
    <mergeCell ref="D2:E2"/>
    <mergeCell ref="D3:E3"/>
    <mergeCell ref="B4:C4"/>
    <mergeCell ref="B5:C5"/>
    <mergeCell ref="A10:F10"/>
    <mergeCell ref="A112:D112"/>
    <mergeCell ref="E112:F112"/>
    <mergeCell ref="C7:D7"/>
    <mergeCell ref="E7:F7"/>
    <mergeCell ref="A8:B8"/>
    <mergeCell ref="D8:E8"/>
    <mergeCell ref="A9:B9"/>
    <mergeCell ref="C9:F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34"/>
  <sheetViews>
    <sheetView zoomScale="99" zoomScaleNormal="99"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Summary!A11</f>
        <v>10</v>
      </c>
      <c r="B3" s="10" t="str">
        <f>Summary!B11</f>
        <v>MGE10011</v>
      </c>
      <c r="C3" s="10">
        <f>Summary!D11</f>
        <v>0</v>
      </c>
      <c r="D3" s="98" t="str">
        <f>Summary!C11</f>
        <v>CART DRESSING</v>
      </c>
      <c r="E3" s="98"/>
      <c r="F3" s="53">
        <f>Summary!K11</f>
        <v>0</v>
      </c>
    </row>
    <row r="4" spans="1:6" ht="37.15" customHeight="1" x14ac:dyDescent="0.25">
      <c r="A4" s="49" t="s">
        <v>26</v>
      </c>
      <c r="B4" s="95" t="s">
        <v>40</v>
      </c>
      <c r="C4" s="95"/>
      <c r="D4" s="49" t="s">
        <v>41</v>
      </c>
      <c r="E4" s="49" t="s">
        <v>22</v>
      </c>
      <c r="F4" s="49" t="s">
        <v>42</v>
      </c>
    </row>
    <row r="5" spans="1:6" ht="27" customHeight="1" x14ac:dyDescent="0.25">
      <c r="A5" s="46">
        <f>Summary!M11</f>
        <v>0</v>
      </c>
      <c r="B5" s="108">
        <f>Summary!G11</f>
        <v>0</v>
      </c>
      <c r="C5" s="98"/>
      <c r="D5" s="46">
        <f>Summary!P11</f>
        <v>0</v>
      </c>
      <c r="E5" s="53">
        <f>Summary!I11</f>
        <v>0</v>
      </c>
      <c r="F5" s="53">
        <f>Summary!J11</f>
        <v>0</v>
      </c>
    </row>
    <row r="6" spans="1:6" ht="24.75" customHeight="1" x14ac:dyDescent="0.25">
      <c r="A6" s="49" t="s">
        <v>43</v>
      </c>
      <c r="B6" s="49" t="s">
        <v>44</v>
      </c>
      <c r="C6" s="95" t="s">
        <v>45</v>
      </c>
      <c r="D6" s="95"/>
      <c r="E6" s="99" t="s">
        <v>30</v>
      </c>
      <c r="F6" s="100"/>
    </row>
    <row r="7" spans="1:6" ht="27" customHeight="1" x14ac:dyDescent="0.25">
      <c r="A7" s="45">
        <f>Summary!L11</f>
        <v>0</v>
      </c>
      <c r="B7" s="51">
        <f>Summary!N11</f>
        <v>0</v>
      </c>
      <c r="C7" s="108">
        <f>Summary!O11</f>
        <v>0</v>
      </c>
      <c r="D7" s="98"/>
      <c r="E7" s="101">
        <f>Summary!Q11</f>
        <v>0</v>
      </c>
      <c r="F7" s="102"/>
    </row>
    <row r="8" spans="1:6" ht="33.6" customHeight="1" x14ac:dyDescent="0.25">
      <c r="A8" s="95" t="s">
        <v>144</v>
      </c>
      <c r="B8" s="95"/>
      <c r="C8" s="37">
        <f>Summary!S11</f>
        <v>0</v>
      </c>
      <c r="D8" s="95" t="s">
        <v>32</v>
      </c>
      <c r="E8" s="95"/>
      <c r="F8" s="52">
        <f>Summary!T11</f>
        <v>0</v>
      </c>
    </row>
    <row r="9" spans="1:6" ht="38.25" customHeight="1" x14ac:dyDescent="0.25">
      <c r="A9" s="103" t="s">
        <v>31</v>
      </c>
      <c r="B9" s="104"/>
      <c r="C9" s="105">
        <f>Summary!R11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395</v>
      </c>
      <c r="C12" s="39" t="s">
        <v>396</v>
      </c>
      <c r="D12" s="39"/>
      <c r="E12" s="42"/>
      <c r="F12" s="42"/>
    </row>
    <row r="13" spans="1:6" ht="60" x14ac:dyDescent="0.25">
      <c r="A13" s="43" t="s">
        <v>55</v>
      </c>
      <c r="B13" s="43" t="s">
        <v>397</v>
      </c>
      <c r="C13" s="43" t="s">
        <v>398</v>
      </c>
      <c r="D13" s="43"/>
      <c r="E13" s="44"/>
      <c r="F13" s="44"/>
    </row>
    <row r="14" spans="1:6" ht="204" x14ac:dyDescent="0.25">
      <c r="A14" s="39" t="s">
        <v>56</v>
      </c>
      <c r="B14" s="39" t="s">
        <v>276</v>
      </c>
      <c r="C14" s="39" t="s">
        <v>399</v>
      </c>
      <c r="D14" s="39"/>
      <c r="E14" s="42"/>
      <c r="F14" s="42"/>
    </row>
    <row r="15" spans="1:6" ht="24" x14ac:dyDescent="0.25">
      <c r="A15" s="43" t="s">
        <v>57</v>
      </c>
      <c r="B15" s="43" t="s">
        <v>400</v>
      </c>
      <c r="C15" s="43" t="s">
        <v>401</v>
      </c>
      <c r="D15" s="43"/>
      <c r="E15" s="44"/>
      <c r="F15" s="44"/>
    </row>
    <row r="16" spans="1:6" ht="24" x14ac:dyDescent="0.25">
      <c r="A16" s="39" t="s">
        <v>58</v>
      </c>
      <c r="B16" s="39" t="s">
        <v>402</v>
      </c>
      <c r="C16" s="39" t="s">
        <v>403</v>
      </c>
      <c r="D16" s="39"/>
      <c r="E16" s="42"/>
      <c r="F16" s="42"/>
    </row>
    <row r="17" spans="1:6" ht="84" x14ac:dyDescent="0.25">
      <c r="A17" s="43" t="s">
        <v>59</v>
      </c>
      <c r="B17" s="43" t="s">
        <v>404</v>
      </c>
      <c r="C17" s="43" t="s">
        <v>405</v>
      </c>
      <c r="D17" s="43"/>
      <c r="E17" s="44"/>
      <c r="F17" s="44"/>
    </row>
    <row r="18" spans="1:6" x14ac:dyDescent="0.25">
      <c r="A18" s="39" t="s">
        <v>60</v>
      </c>
      <c r="B18" s="39" t="s">
        <v>406</v>
      </c>
      <c r="C18" s="39" t="s">
        <v>407</v>
      </c>
      <c r="D18" s="39"/>
      <c r="E18" s="42"/>
      <c r="F18" s="42"/>
    </row>
    <row r="19" spans="1:6" x14ac:dyDescent="0.25">
      <c r="A19" s="43" t="s">
        <v>61</v>
      </c>
      <c r="B19" s="43" t="s">
        <v>408</v>
      </c>
      <c r="C19" s="43" t="s">
        <v>409</v>
      </c>
      <c r="D19" s="43"/>
      <c r="E19" s="44"/>
      <c r="F19" s="44"/>
    </row>
    <row r="20" spans="1:6" ht="36" x14ac:dyDescent="0.25">
      <c r="A20" s="39" t="s">
        <v>62</v>
      </c>
      <c r="B20" s="39" t="s">
        <v>410</v>
      </c>
      <c r="C20" s="39" t="s">
        <v>411</v>
      </c>
      <c r="D20" s="39"/>
      <c r="E20" s="42"/>
      <c r="F20" s="42"/>
    </row>
    <row r="21" spans="1:6" ht="39" customHeight="1" x14ac:dyDescent="0.25">
      <c r="A21" s="43" t="s">
        <v>63</v>
      </c>
      <c r="B21" s="43" t="s">
        <v>412</v>
      </c>
      <c r="C21" s="43" t="s">
        <v>413</v>
      </c>
      <c r="D21" s="43"/>
      <c r="E21" s="44"/>
      <c r="F21" s="44"/>
    </row>
    <row r="22" spans="1:6" ht="48" x14ac:dyDescent="0.25">
      <c r="A22" s="39" t="s">
        <v>64</v>
      </c>
      <c r="B22" s="39" t="s">
        <v>414</v>
      </c>
      <c r="C22" s="39" t="s">
        <v>415</v>
      </c>
      <c r="D22" s="39"/>
      <c r="E22" s="42"/>
      <c r="F22" s="42"/>
    </row>
    <row r="23" spans="1:6" x14ac:dyDescent="0.25">
      <c r="A23" s="43" t="s">
        <v>65</v>
      </c>
      <c r="B23" s="43" t="s">
        <v>416</v>
      </c>
      <c r="C23" s="43" t="s">
        <v>417</v>
      </c>
      <c r="D23" s="43"/>
      <c r="E23" s="44"/>
      <c r="F23" s="44"/>
    </row>
    <row r="24" spans="1:6" ht="60" x14ac:dyDescent="0.25">
      <c r="A24" s="39" t="s">
        <v>66</v>
      </c>
      <c r="B24" s="39" t="s">
        <v>278</v>
      </c>
      <c r="C24" s="39" t="s">
        <v>418</v>
      </c>
      <c r="D24" s="39"/>
      <c r="E24" s="42"/>
      <c r="F24" s="42"/>
    </row>
    <row r="25" spans="1:6" ht="60" x14ac:dyDescent="0.25">
      <c r="A25" s="43" t="s">
        <v>67</v>
      </c>
      <c r="B25" s="43" t="s">
        <v>419</v>
      </c>
      <c r="C25" s="43" t="s">
        <v>420</v>
      </c>
      <c r="D25" s="43"/>
      <c r="E25" s="44"/>
      <c r="F25" s="44"/>
    </row>
    <row r="26" spans="1:6" ht="36" x14ac:dyDescent="0.25">
      <c r="A26" s="39" t="s">
        <v>68</v>
      </c>
      <c r="B26" s="39" t="s">
        <v>421</v>
      </c>
      <c r="C26" s="39" t="s">
        <v>422</v>
      </c>
      <c r="D26" s="39"/>
      <c r="E26" s="42"/>
      <c r="F26" s="42"/>
    </row>
    <row r="27" spans="1:6" ht="24" x14ac:dyDescent="0.25">
      <c r="A27" s="43" t="s">
        <v>69</v>
      </c>
      <c r="B27" s="43" t="s">
        <v>162</v>
      </c>
      <c r="C27" s="43" t="s">
        <v>423</v>
      </c>
      <c r="D27" s="43"/>
      <c r="E27" s="44"/>
      <c r="F27" s="44"/>
    </row>
    <row r="28" spans="1:6" ht="36" x14ac:dyDescent="0.25">
      <c r="A28" s="39" t="s">
        <v>70</v>
      </c>
      <c r="B28" s="39" t="s">
        <v>424</v>
      </c>
      <c r="C28" s="39" t="s">
        <v>425</v>
      </c>
      <c r="D28" s="39"/>
      <c r="E28" s="42"/>
      <c r="F28" s="42"/>
    </row>
    <row r="29" spans="1:6" ht="36" x14ac:dyDescent="0.25">
      <c r="A29" s="43" t="s">
        <v>71</v>
      </c>
      <c r="B29" s="43" t="s">
        <v>426</v>
      </c>
      <c r="C29" s="43" t="s">
        <v>427</v>
      </c>
      <c r="D29" s="43"/>
      <c r="E29" s="44"/>
      <c r="F29" s="44"/>
    </row>
    <row r="30" spans="1:6" ht="48" x14ac:dyDescent="0.25">
      <c r="A30" s="39" t="s">
        <v>72</v>
      </c>
      <c r="B30" s="39" t="s">
        <v>428</v>
      </c>
      <c r="C30" s="39" t="s">
        <v>429</v>
      </c>
      <c r="D30" s="39"/>
      <c r="E30" s="42"/>
      <c r="F30" s="42"/>
    </row>
    <row r="31" spans="1:6" ht="120" x14ac:dyDescent="0.25">
      <c r="A31" s="43" t="s">
        <v>73</v>
      </c>
      <c r="B31" s="43" t="s">
        <v>430</v>
      </c>
      <c r="C31" s="43" t="s">
        <v>431</v>
      </c>
      <c r="D31" s="43"/>
      <c r="E31" s="44"/>
      <c r="F31" s="44"/>
    </row>
    <row r="32" spans="1:6" x14ac:dyDescent="0.25">
      <c r="A32" s="39" t="s">
        <v>74</v>
      </c>
      <c r="B32" s="39" t="s">
        <v>152</v>
      </c>
      <c r="C32" s="39"/>
      <c r="D32" s="39"/>
      <c r="E32" s="42"/>
      <c r="F32" s="42"/>
    </row>
    <row r="34" spans="1:6" x14ac:dyDescent="0.25">
      <c r="A34" s="94" t="s">
        <v>130</v>
      </c>
      <c r="B34" s="94"/>
      <c r="C34" s="94"/>
      <c r="D34" s="94"/>
      <c r="E34" s="94" t="s">
        <v>131</v>
      </c>
      <c r="F34" s="94"/>
    </row>
  </sheetData>
  <sheetProtection algorithmName="SHA-512" hashValue="0qmddF7YdWBqpShg2hGTMcd4eliQ3vuU+rxBd+ZBszZrGxTAlBo0eoq7Yk1sGP89+w8MZ7jIipHpz/Lgl4HD5Q==" saltValue="311rBcOnlb5gBndTYJwxLw==" spinCount="100000" sheet="1" objects="1" scenarios="1"/>
  <mergeCells count="16">
    <mergeCell ref="A34:D34"/>
    <mergeCell ref="E34:F34"/>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20"/>
  <dimension ref="A1:F100"/>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Summary!A119</f>
        <v>118</v>
      </c>
      <c r="B3" s="10" t="str">
        <f>Summary!B119</f>
        <v>MMI90014</v>
      </c>
      <c r="C3" s="10">
        <f>Summary!D119</f>
        <v>0</v>
      </c>
      <c r="D3" s="98" t="str">
        <f>Summary!C119</f>
        <v>ULTRASOUND VASCULAR PORTABLE</v>
      </c>
      <c r="E3" s="98"/>
      <c r="F3" s="85">
        <f>Summary!K119</f>
        <v>0</v>
      </c>
    </row>
    <row r="4" spans="1:6" ht="37.15" customHeight="1" x14ac:dyDescent="0.25">
      <c r="A4" s="81" t="s">
        <v>26</v>
      </c>
      <c r="B4" s="95" t="s">
        <v>40</v>
      </c>
      <c r="C4" s="95"/>
      <c r="D4" s="81" t="s">
        <v>41</v>
      </c>
      <c r="E4" s="81" t="s">
        <v>22</v>
      </c>
      <c r="F4" s="81" t="s">
        <v>42</v>
      </c>
    </row>
    <row r="5" spans="1:6" ht="27" customHeight="1" x14ac:dyDescent="0.25">
      <c r="A5" s="46">
        <f>Summary!M119</f>
        <v>0</v>
      </c>
      <c r="B5" s="98">
        <f>Summary!G119</f>
        <v>0</v>
      </c>
      <c r="C5" s="98"/>
      <c r="D5" s="46">
        <f>Summary!P119</f>
        <v>0</v>
      </c>
      <c r="E5" s="85">
        <f>Summary!I119</f>
        <v>0</v>
      </c>
      <c r="F5" s="85">
        <f>Summary!J119</f>
        <v>0</v>
      </c>
    </row>
    <row r="6" spans="1:6" ht="24.75" customHeight="1" x14ac:dyDescent="0.25">
      <c r="A6" s="81" t="s">
        <v>43</v>
      </c>
      <c r="B6" s="81" t="s">
        <v>44</v>
      </c>
      <c r="C6" s="95" t="s">
        <v>45</v>
      </c>
      <c r="D6" s="95"/>
      <c r="E6" s="99" t="s">
        <v>30</v>
      </c>
      <c r="F6" s="100"/>
    </row>
    <row r="7" spans="1:6" ht="27" customHeight="1" x14ac:dyDescent="0.25">
      <c r="A7" s="45">
        <f>Summary!L119</f>
        <v>0</v>
      </c>
      <c r="B7" s="83">
        <f>Summary!N119</f>
        <v>0</v>
      </c>
      <c r="C7" s="108">
        <f>Summary!O119</f>
        <v>0</v>
      </c>
      <c r="D7" s="98"/>
      <c r="E7" s="101">
        <f>Summary!Q119</f>
        <v>0</v>
      </c>
      <c r="F7" s="102"/>
    </row>
    <row r="8" spans="1:6" ht="33.6" customHeight="1" x14ac:dyDescent="0.25">
      <c r="A8" s="95" t="s">
        <v>144</v>
      </c>
      <c r="B8" s="95"/>
      <c r="C8" s="37">
        <f>Summary!S119</f>
        <v>0</v>
      </c>
      <c r="D8" s="95" t="s">
        <v>32</v>
      </c>
      <c r="E8" s="95"/>
      <c r="F8" s="84">
        <f>Summary!T119</f>
        <v>0</v>
      </c>
    </row>
    <row r="9" spans="1:6" ht="38.25" customHeight="1" x14ac:dyDescent="0.25">
      <c r="A9" s="103" t="s">
        <v>31</v>
      </c>
      <c r="B9" s="104"/>
      <c r="C9" s="105">
        <f>Summary!R119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79" t="s">
        <v>4157</v>
      </c>
      <c r="C12" s="79"/>
      <c r="D12" s="39"/>
      <c r="E12" s="42"/>
      <c r="F12" s="42"/>
    </row>
    <row r="13" spans="1:6" ht="72" x14ac:dyDescent="0.25">
      <c r="A13" s="43" t="s">
        <v>55</v>
      </c>
      <c r="B13" s="43" t="s">
        <v>3963</v>
      </c>
      <c r="C13" s="43"/>
      <c r="D13" s="43"/>
      <c r="E13" s="44"/>
      <c r="F13" s="44"/>
    </row>
    <row r="14" spans="1:6" ht="60" x14ac:dyDescent="0.25">
      <c r="A14" s="39" t="s">
        <v>56</v>
      </c>
      <c r="B14" s="79" t="s">
        <v>3964</v>
      </c>
      <c r="C14" s="79"/>
      <c r="D14" s="39"/>
      <c r="E14" s="42"/>
      <c r="F14" s="42"/>
    </row>
    <row r="15" spans="1:6" ht="108" x14ac:dyDescent="0.25">
      <c r="A15" s="43" t="s">
        <v>57</v>
      </c>
      <c r="B15" s="43" t="s">
        <v>3965</v>
      </c>
      <c r="C15" s="43"/>
      <c r="D15" s="43"/>
      <c r="E15" s="44"/>
      <c r="F15" s="44"/>
    </row>
    <row r="16" spans="1:6" ht="48" x14ac:dyDescent="0.25">
      <c r="A16" s="39" t="s">
        <v>58</v>
      </c>
      <c r="B16" s="79" t="s">
        <v>3966</v>
      </c>
      <c r="C16" s="79"/>
      <c r="D16" s="39"/>
      <c r="E16" s="42"/>
      <c r="F16" s="42"/>
    </row>
    <row r="17" spans="1:6" ht="48" x14ac:dyDescent="0.25">
      <c r="A17" s="43" t="s">
        <v>59</v>
      </c>
      <c r="B17" s="43" t="s">
        <v>3967</v>
      </c>
      <c r="C17" s="43"/>
      <c r="D17" s="43"/>
      <c r="E17" s="44"/>
      <c r="F17" s="44"/>
    </row>
    <row r="18" spans="1:6" ht="48" x14ac:dyDescent="0.25">
      <c r="A18" s="39" t="s">
        <v>60</v>
      </c>
      <c r="B18" s="79" t="s">
        <v>3968</v>
      </c>
      <c r="C18" s="79"/>
      <c r="D18" s="39"/>
      <c r="E18" s="42"/>
      <c r="F18" s="42"/>
    </row>
    <row r="19" spans="1:6" ht="36" x14ac:dyDescent="0.25">
      <c r="A19" s="43" t="s">
        <v>61</v>
      </c>
      <c r="B19" s="43" t="s">
        <v>3969</v>
      </c>
      <c r="C19" s="43"/>
      <c r="D19" s="43"/>
      <c r="E19" s="44"/>
      <c r="F19" s="44"/>
    </row>
    <row r="20" spans="1:6" ht="24" x14ac:dyDescent="0.25">
      <c r="A20" s="39" t="s">
        <v>62</v>
      </c>
      <c r="B20" s="79" t="s">
        <v>3970</v>
      </c>
      <c r="C20" s="79"/>
      <c r="D20" s="39"/>
      <c r="E20" s="42"/>
      <c r="F20" s="42"/>
    </row>
    <row r="21" spans="1:6" ht="24" x14ac:dyDescent="0.25">
      <c r="A21" s="43" t="s">
        <v>63</v>
      </c>
      <c r="B21" s="43" t="s">
        <v>3971</v>
      </c>
      <c r="C21" s="43"/>
      <c r="D21" s="43"/>
      <c r="E21" s="44"/>
      <c r="F21" s="44"/>
    </row>
    <row r="22" spans="1:6" ht="48" x14ac:dyDescent="0.25">
      <c r="A22" s="39" t="s">
        <v>64</v>
      </c>
      <c r="B22" s="79" t="s">
        <v>4158</v>
      </c>
      <c r="C22" s="79"/>
      <c r="D22" s="39"/>
      <c r="E22" s="42"/>
      <c r="F22" s="42"/>
    </row>
    <row r="23" spans="1:6" ht="36" x14ac:dyDescent="0.25">
      <c r="A23" s="43" t="s">
        <v>65</v>
      </c>
      <c r="B23" s="43" t="s">
        <v>3973</v>
      </c>
      <c r="C23" s="43"/>
      <c r="D23" s="43"/>
      <c r="E23" s="44"/>
      <c r="F23" s="44"/>
    </row>
    <row r="24" spans="1:6" x14ac:dyDescent="0.25">
      <c r="A24" s="39" t="s">
        <v>66</v>
      </c>
      <c r="B24" s="79" t="s">
        <v>3974</v>
      </c>
      <c r="C24" s="79"/>
      <c r="D24" s="39"/>
      <c r="E24" s="42"/>
      <c r="F24" s="42"/>
    </row>
    <row r="25" spans="1:6" ht="24" x14ac:dyDescent="0.25">
      <c r="A25" s="43" t="s">
        <v>67</v>
      </c>
      <c r="B25" s="43" t="s">
        <v>3975</v>
      </c>
      <c r="C25" s="43"/>
      <c r="D25" s="43"/>
      <c r="E25" s="44"/>
      <c r="F25" s="44"/>
    </row>
    <row r="26" spans="1:6" ht="24" x14ac:dyDescent="0.25">
      <c r="A26" s="39" t="s">
        <v>68</v>
      </c>
      <c r="B26" s="79" t="s">
        <v>3976</v>
      </c>
      <c r="C26" s="79"/>
      <c r="D26" s="39"/>
      <c r="E26" s="42"/>
      <c r="F26" s="42"/>
    </row>
    <row r="27" spans="1:6" x14ac:dyDescent="0.25">
      <c r="A27" s="43" t="s">
        <v>69</v>
      </c>
      <c r="B27" s="43" t="s">
        <v>3977</v>
      </c>
      <c r="C27" s="43"/>
      <c r="D27" s="43"/>
      <c r="E27" s="44"/>
      <c r="F27" s="44"/>
    </row>
    <row r="28" spans="1:6" x14ac:dyDescent="0.25">
      <c r="A28" s="39" t="s">
        <v>70</v>
      </c>
      <c r="B28" s="79" t="s">
        <v>3978</v>
      </c>
      <c r="C28" s="79"/>
      <c r="D28" s="39"/>
      <c r="E28" s="42"/>
      <c r="F28" s="42"/>
    </row>
    <row r="29" spans="1:6" ht="24" x14ac:dyDescent="0.25">
      <c r="A29" s="43" t="s">
        <v>71</v>
      </c>
      <c r="B29" s="43" t="s">
        <v>3979</v>
      </c>
      <c r="C29" s="43"/>
      <c r="D29" s="43"/>
      <c r="E29" s="44"/>
      <c r="F29" s="44"/>
    </row>
    <row r="30" spans="1:6" ht="24" x14ac:dyDescent="0.25">
      <c r="A30" s="39" t="s">
        <v>72</v>
      </c>
      <c r="B30" s="79" t="s">
        <v>3980</v>
      </c>
      <c r="C30" s="79"/>
      <c r="D30" s="39"/>
      <c r="E30" s="42"/>
      <c r="F30" s="42"/>
    </row>
    <row r="31" spans="1:6" ht="72" x14ac:dyDescent="0.25">
      <c r="A31" s="43" t="s">
        <v>73</v>
      </c>
      <c r="B31" s="43" t="s">
        <v>3981</v>
      </c>
      <c r="C31" s="43"/>
      <c r="D31" s="43"/>
      <c r="E31" s="44"/>
      <c r="F31" s="44"/>
    </row>
    <row r="32" spans="1:6" ht="24" x14ac:dyDescent="0.25">
      <c r="A32" s="39" t="s">
        <v>74</v>
      </c>
      <c r="B32" s="79" t="s">
        <v>4159</v>
      </c>
      <c r="C32" s="79"/>
      <c r="D32" s="39"/>
      <c r="E32" s="42"/>
      <c r="F32" s="42"/>
    </row>
    <row r="33" spans="1:6" ht="144" x14ac:dyDescent="0.25">
      <c r="A33" s="43" t="s">
        <v>75</v>
      </c>
      <c r="B33" s="43" t="s">
        <v>4160</v>
      </c>
      <c r="C33" s="43"/>
      <c r="D33" s="43"/>
      <c r="E33" s="44"/>
      <c r="F33" s="44"/>
    </row>
    <row r="34" spans="1:6" ht="48" x14ac:dyDescent="0.25">
      <c r="A34" s="39" t="s">
        <v>76</v>
      </c>
      <c r="B34" s="79" t="s">
        <v>3991</v>
      </c>
      <c r="C34" s="79"/>
      <c r="D34" s="39"/>
      <c r="E34" s="42"/>
      <c r="F34" s="42"/>
    </row>
    <row r="35" spans="1:6" x14ac:dyDescent="0.25">
      <c r="A35" s="43" t="s">
        <v>77</v>
      </c>
      <c r="B35" s="43" t="s">
        <v>3992</v>
      </c>
      <c r="C35" s="43"/>
      <c r="D35" s="43"/>
      <c r="E35" s="44"/>
      <c r="F35" s="44"/>
    </row>
    <row r="36" spans="1:6" x14ac:dyDescent="0.25">
      <c r="A36" s="39" t="s">
        <v>78</v>
      </c>
      <c r="B36" s="79" t="s">
        <v>3993</v>
      </c>
      <c r="C36" s="79"/>
      <c r="D36" s="39"/>
      <c r="E36" s="42"/>
      <c r="F36" s="42"/>
    </row>
    <row r="37" spans="1:6" x14ac:dyDescent="0.25">
      <c r="A37" s="43" t="s">
        <v>79</v>
      </c>
      <c r="B37" s="43" t="s">
        <v>3994</v>
      </c>
      <c r="C37" s="43"/>
      <c r="D37" s="43"/>
      <c r="E37" s="44"/>
      <c r="F37" s="44"/>
    </row>
    <row r="38" spans="1:6" ht="60" x14ac:dyDescent="0.25">
      <c r="A38" s="39" t="s">
        <v>80</v>
      </c>
      <c r="B38" s="79" t="s">
        <v>3995</v>
      </c>
      <c r="C38" s="79"/>
      <c r="D38" s="39"/>
      <c r="E38" s="42"/>
      <c r="F38" s="42"/>
    </row>
    <row r="39" spans="1:6" x14ac:dyDescent="0.25">
      <c r="A39" s="43" t="s">
        <v>81</v>
      </c>
      <c r="B39" s="43" t="s">
        <v>3996</v>
      </c>
      <c r="C39" s="43"/>
      <c r="D39" s="43"/>
      <c r="E39" s="44"/>
      <c r="F39" s="44"/>
    </row>
    <row r="40" spans="1:6" x14ac:dyDescent="0.25">
      <c r="A40" s="39" t="s">
        <v>82</v>
      </c>
      <c r="B40" s="79" t="s">
        <v>3997</v>
      </c>
      <c r="C40" s="79"/>
      <c r="D40" s="39"/>
      <c r="E40" s="42"/>
      <c r="F40" s="42"/>
    </row>
    <row r="41" spans="1:6" x14ac:dyDescent="0.25">
      <c r="A41" s="43" t="s">
        <v>83</v>
      </c>
      <c r="B41" s="43" t="s">
        <v>3998</v>
      </c>
      <c r="C41" s="43"/>
      <c r="D41" s="43"/>
      <c r="E41" s="44"/>
      <c r="F41" s="44"/>
    </row>
    <row r="42" spans="1:6" x14ac:dyDescent="0.25">
      <c r="A42" s="39" t="s">
        <v>84</v>
      </c>
      <c r="B42" s="79" t="s">
        <v>3999</v>
      </c>
      <c r="C42" s="79"/>
      <c r="D42" s="39"/>
      <c r="E42" s="42"/>
      <c r="F42" s="42"/>
    </row>
    <row r="43" spans="1:6" ht="36" x14ac:dyDescent="0.25">
      <c r="A43" s="43" t="s">
        <v>85</v>
      </c>
      <c r="B43" s="43" t="s">
        <v>4000</v>
      </c>
      <c r="C43" s="43"/>
      <c r="D43" s="43"/>
      <c r="E43" s="44"/>
      <c r="F43" s="44"/>
    </row>
    <row r="44" spans="1:6" x14ac:dyDescent="0.25">
      <c r="A44" s="39" t="s">
        <v>86</v>
      </c>
      <c r="B44" s="79" t="s">
        <v>4002</v>
      </c>
      <c r="C44" s="79"/>
      <c r="D44" s="39"/>
      <c r="E44" s="42"/>
      <c r="F44" s="42"/>
    </row>
    <row r="45" spans="1:6" x14ac:dyDescent="0.25">
      <c r="A45" s="43" t="s">
        <v>87</v>
      </c>
      <c r="B45" s="43" t="s">
        <v>4003</v>
      </c>
      <c r="C45" s="43"/>
      <c r="D45" s="43"/>
      <c r="E45" s="44"/>
      <c r="F45" s="44"/>
    </row>
    <row r="46" spans="1:6" ht="72" x14ac:dyDescent="0.25">
      <c r="A46" s="39" t="s">
        <v>88</v>
      </c>
      <c r="B46" s="79" t="s">
        <v>4004</v>
      </c>
      <c r="C46" s="79"/>
      <c r="D46" s="39"/>
      <c r="E46" s="42"/>
      <c r="F46" s="42"/>
    </row>
    <row r="47" spans="1:6" x14ac:dyDescent="0.25">
      <c r="A47" s="43" t="s">
        <v>89</v>
      </c>
      <c r="B47" s="43" t="s">
        <v>4005</v>
      </c>
      <c r="C47" s="43"/>
      <c r="D47" s="43"/>
      <c r="E47" s="44"/>
      <c r="F47" s="44"/>
    </row>
    <row r="48" spans="1:6" x14ac:dyDescent="0.25">
      <c r="A48" s="39" t="s">
        <v>90</v>
      </c>
      <c r="B48" s="79" t="s">
        <v>4006</v>
      </c>
      <c r="C48" s="79"/>
      <c r="D48" s="39"/>
      <c r="E48" s="42"/>
      <c r="F48" s="42"/>
    </row>
    <row r="49" spans="1:6" x14ac:dyDescent="0.25">
      <c r="A49" s="43" t="s">
        <v>91</v>
      </c>
      <c r="B49" s="43" t="s">
        <v>4007</v>
      </c>
      <c r="C49" s="43"/>
      <c r="D49" s="43"/>
      <c r="E49" s="44"/>
      <c r="F49" s="44"/>
    </row>
    <row r="50" spans="1:6" x14ac:dyDescent="0.25">
      <c r="A50" s="39" t="s">
        <v>92</v>
      </c>
      <c r="B50" s="79" t="s">
        <v>4008</v>
      </c>
      <c r="C50" s="79"/>
      <c r="D50" s="39"/>
      <c r="E50" s="42"/>
      <c r="F50" s="42"/>
    </row>
    <row r="51" spans="1:6" x14ac:dyDescent="0.25">
      <c r="A51" s="43" t="s">
        <v>93</v>
      </c>
      <c r="B51" s="43" t="s">
        <v>4009</v>
      </c>
      <c r="C51" s="43"/>
      <c r="D51" s="43"/>
      <c r="E51" s="44"/>
      <c r="F51" s="44"/>
    </row>
    <row r="52" spans="1:6" x14ac:dyDescent="0.25">
      <c r="A52" s="39" t="s">
        <v>94</v>
      </c>
      <c r="B52" s="79" t="s">
        <v>4010</v>
      </c>
      <c r="C52" s="79"/>
      <c r="D52" s="39"/>
      <c r="E52" s="42"/>
      <c r="F52" s="42"/>
    </row>
    <row r="53" spans="1:6" x14ac:dyDescent="0.25">
      <c r="A53" s="43" t="s">
        <v>95</v>
      </c>
      <c r="B53" s="43" t="s">
        <v>4011</v>
      </c>
      <c r="C53" s="43"/>
      <c r="D53" s="43"/>
      <c r="E53" s="44"/>
      <c r="F53" s="44"/>
    </row>
    <row r="54" spans="1:6" ht="120" x14ac:dyDescent="0.25">
      <c r="A54" s="39" t="s">
        <v>96</v>
      </c>
      <c r="B54" s="79" t="s">
        <v>4012</v>
      </c>
      <c r="C54" s="79"/>
      <c r="D54" s="39"/>
      <c r="E54" s="42"/>
      <c r="F54" s="42"/>
    </row>
    <row r="55" spans="1:6" ht="60" x14ac:dyDescent="0.25">
      <c r="A55" s="43" t="s">
        <v>97</v>
      </c>
      <c r="B55" s="43" t="s">
        <v>4013</v>
      </c>
      <c r="C55" s="43"/>
      <c r="D55" s="43"/>
      <c r="E55" s="44"/>
      <c r="F55" s="44"/>
    </row>
    <row r="56" spans="1:6" x14ac:dyDescent="0.25">
      <c r="A56" s="39" t="s">
        <v>98</v>
      </c>
      <c r="B56" s="79" t="s">
        <v>4014</v>
      </c>
      <c r="C56" s="79"/>
      <c r="D56" s="39"/>
      <c r="E56" s="42"/>
      <c r="F56" s="42"/>
    </row>
    <row r="57" spans="1:6" ht="36" x14ac:dyDescent="0.25">
      <c r="A57" s="43" t="s">
        <v>99</v>
      </c>
      <c r="B57" s="43" t="s">
        <v>4015</v>
      </c>
      <c r="C57" s="43"/>
      <c r="D57" s="43"/>
      <c r="E57" s="44"/>
      <c r="F57" s="44"/>
    </row>
    <row r="58" spans="1:6" x14ac:dyDescent="0.25">
      <c r="A58" s="39" t="s">
        <v>100</v>
      </c>
      <c r="B58" s="79" t="s">
        <v>4016</v>
      </c>
      <c r="C58" s="79"/>
      <c r="D58" s="39"/>
      <c r="E58" s="42"/>
      <c r="F58" s="42"/>
    </row>
    <row r="59" spans="1:6" x14ac:dyDescent="0.25">
      <c r="A59" s="43" t="s">
        <v>101</v>
      </c>
      <c r="B59" s="43" t="s">
        <v>4017</v>
      </c>
      <c r="C59" s="43"/>
      <c r="D59" s="43"/>
      <c r="E59" s="44"/>
      <c r="F59" s="44"/>
    </row>
    <row r="60" spans="1:6" ht="108" x14ac:dyDescent="0.25">
      <c r="A60" s="39" t="s">
        <v>102</v>
      </c>
      <c r="B60" s="79" t="s">
        <v>4018</v>
      </c>
      <c r="C60" s="79"/>
      <c r="D60" s="39"/>
      <c r="E60" s="42"/>
      <c r="F60" s="42"/>
    </row>
    <row r="61" spans="1:6" ht="36" x14ac:dyDescent="0.25">
      <c r="A61" s="43" t="s">
        <v>103</v>
      </c>
      <c r="B61" s="43" t="s">
        <v>4019</v>
      </c>
      <c r="C61" s="43"/>
      <c r="D61" s="43"/>
      <c r="E61" s="44"/>
      <c r="F61" s="44"/>
    </row>
    <row r="62" spans="1:6" ht="24" x14ac:dyDescent="0.25">
      <c r="A62" s="39" t="s">
        <v>104</v>
      </c>
      <c r="B62" s="79" t="s">
        <v>4020</v>
      </c>
      <c r="C62" s="79"/>
      <c r="D62" s="39"/>
      <c r="E62" s="42"/>
      <c r="F62" s="42"/>
    </row>
    <row r="63" spans="1:6" ht="36" x14ac:dyDescent="0.25">
      <c r="A63" s="43" t="s">
        <v>105</v>
      </c>
      <c r="B63" s="43" t="s">
        <v>4021</v>
      </c>
      <c r="C63" s="43"/>
      <c r="D63" s="43"/>
      <c r="E63" s="44"/>
      <c r="F63" s="44"/>
    </row>
    <row r="64" spans="1:6" ht="36" x14ac:dyDescent="0.25">
      <c r="A64" s="39" t="s">
        <v>106</v>
      </c>
      <c r="B64" s="79" t="s">
        <v>4022</v>
      </c>
      <c r="C64" s="79"/>
      <c r="D64" s="39"/>
      <c r="E64" s="42"/>
      <c r="F64" s="42"/>
    </row>
    <row r="65" spans="1:6" ht="60" x14ac:dyDescent="0.25">
      <c r="A65" s="43" t="s">
        <v>107</v>
      </c>
      <c r="B65" s="43" t="s">
        <v>4023</v>
      </c>
      <c r="C65" s="43"/>
      <c r="D65" s="43"/>
      <c r="E65" s="44"/>
      <c r="F65" s="44"/>
    </row>
    <row r="66" spans="1:6" ht="48" x14ac:dyDescent="0.25">
      <c r="A66" s="39" t="s">
        <v>108</v>
      </c>
      <c r="B66" s="79" t="s">
        <v>4024</v>
      </c>
      <c r="C66" s="79"/>
      <c r="D66" s="39"/>
      <c r="E66" s="42"/>
      <c r="F66" s="42"/>
    </row>
    <row r="67" spans="1:6" x14ac:dyDescent="0.25">
      <c r="A67" s="43" t="s">
        <v>109</v>
      </c>
      <c r="B67" s="43" t="s">
        <v>4025</v>
      </c>
      <c r="C67" s="43"/>
      <c r="D67" s="43"/>
      <c r="E67" s="44"/>
      <c r="F67" s="44"/>
    </row>
    <row r="68" spans="1:6" ht="24" x14ac:dyDescent="0.25">
      <c r="A68" s="39" t="s">
        <v>110</v>
      </c>
      <c r="B68" s="79" t="s">
        <v>4026</v>
      </c>
      <c r="C68" s="79"/>
      <c r="D68" s="39"/>
      <c r="E68" s="42"/>
      <c r="F68" s="42"/>
    </row>
    <row r="69" spans="1:6" ht="60" x14ac:dyDescent="0.25">
      <c r="A69" s="43" t="s">
        <v>111</v>
      </c>
      <c r="B69" s="43" t="s">
        <v>4027</v>
      </c>
      <c r="C69" s="43"/>
      <c r="D69" s="43"/>
      <c r="E69" s="44"/>
      <c r="F69" s="44"/>
    </row>
    <row r="70" spans="1:6" ht="24" x14ac:dyDescent="0.25">
      <c r="A70" s="39" t="s">
        <v>113</v>
      </c>
      <c r="B70" s="79" t="s">
        <v>4028</v>
      </c>
      <c r="C70" s="79"/>
      <c r="D70" s="39"/>
      <c r="E70" s="42"/>
      <c r="F70" s="42"/>
    </row>
    <row r="71" spans="1:6" ht="96" x14ac:dyDescent="0.25">
      <c r="A71" s="43" t="s">
        <v>114</v>
      </c>
      <c r="B71" s="43" t="s">
        <v>4029</v>
      </c>
      <c r="C71" s="43"/>
      <c r="D71" s="43"/>
      <c r="E71" s="44"/>
      <c r="F71" s="44"/>
    </row>
    <row r="72" spans="1:6" x14ac:dyDescent="0.25">
      <c r="A72" s="39" t="s">
        <v>115</v>
      </c>
      <c r="B72" s="79" t="s">
        <v>4030</v>
      </c>
      <c r="C72" s="79"/>
      <c r="D72" s="39"/>
      <c r="E72" s="42"/>
      <c r="F72" s="42"/>
    </row>
    <row r="73" spans="1:6" x14ac:dyDescent="0.25">
      <c r="A73" s="43" t="s">
        <v>116</v>
      </c>
      <c r="B73" s="43" t="s">
        <v>4031</v>
      </c>
      <c r="C73" s="43"/>
      <c r="D73" s="43"/>
      <c r="E73" s="44"/>
      <c r="F73" s="44"/>
    </row>
    <row r="74" spans="1:6" ht="36" x14ac:dyDescent="0.25">
      <c r="A74" s="39" t="s">
        <v>117</v>
      </c>
      <c r="B74" s="79" t="s">
        <v>4032</v>
      </c>
      <c r="C74" s="79"/>
      <c r="D74" s="39"/>
      <c r="E74" s="42"/>
      <c r="F74" s="42"/>
    </row>
    <row r="75" spans="1:6" ht="48" x14ac:dyDescent="0.25">
      <c r="A75" s="43" t="s">
        <v>118</v>
      </c>
      <c r="B75" s="43" t="s">
        <v>4033</v>
      </c>
      <c r="C75" s="43"/>
      <c r="D75" s="43"/>
      <c r="E75" s="44"/>
      <c r="F75" s="44"/>
    </row>
    <row r="76" spans="1:6" ht="48" x14ac:dyDescent="0.25">
      <c r="A76" s="39" t="s">
        <v>119</v>
      </c>
      <c r="B76" s="79" t="s">
        <v>4034</v>
      </c>
      <c r="C76" s="79"/>
      <c r="D76" s="39"/>
      <c r="E76" s="42"/>
      <c r="F76" s="42"/>
    </row>
    <row r="77" spans="1:6" ht="48" x14ac:dyDescent="0.25">
      <c r="A77" s="43" t="s">
        <v>120</v>
      </c>
      <c r="B77" s="43" t="s">
        <v>4035</v>
      </c>
      <c r="C77" s="43"/>
      <c r="D77" s="43"/>
      <c r="E77" s="44"/>
      <c r="F77" s="44"/>
    </row>
    <row r="78" spans="1:6" x14ac:dyDescent="0.25">
      <c r="A78" s="39" t="s">
        <v>121</v>
      </c>
      <c r="B78" s="79" t="s">
        <v>4036</v>
      </c>
      <c r="C78" s="79"/>
      <c r="D78" s="39"/>
      <c r="E78" s="42"/>
      <c r="F78" s="42"/>
    </row>
    <row r="79" spans="1:6" x14ac:dyDescent="0.25">
      <c r="A79" s="43" t="s">
        <v>122</v>
      </c>
      <c r="B79" s="43" t="s">
        <v>4037</v>
      </c>
      <c r="C79" s="43"/>
      <c r="D79" s="43"/>
      <c r="E79" s="44"/>
      <c r="F79" s="44"/>
    </row>
    <row r="80" spans="1:6" x14ac:dyDescent="0.25">
      <c r="A80" s="39" t="s">
        <v>123</v>
      </c>
      <c r="B80" s="79" t="s">
        <v>4038</v>
      </c>
      <c r="C80" s="79"/>
      <c r="D80" s="39"/>
      <c r="E80" s="42"/>
      <c r="F80" s="42"/>
    </row>
    <row r="81" spans="1:6" ht="60" x14ac:dyDescent="0.25">
      <c r="A81" s="43" t="s">
        <v>124</v>
      </c>
      <c r="B81" s="43" t="s">
        <v>4039</v>
      </c>
      <c r="C81" s="43"/>
      <c r="D81" s="43"/>
      <c r="E81" s="44"/>
      <c r="F81" s="44"/>
    </row>
    <row r="82" spans="1:6" ht="72" x14ac:dyDescent="0.25">
      <c r="A82" s="39" t="s">
        <v>125</v>
      </c>
      <c r="B82" s="79" t="s">
        <v>4040</v>
      </c>
      <c r="C82" s="79"/>
      <c r="D82" s="39"/>
      <c r="E82" s="42"/>
      <c r="F82" s="42"/>
    </row>
    <row r="83" spans="1:6" x14ac:dyDescent="0.25">
      <c r="A83" s="43" t="s">
        <v>126</v>
      </c>
      <c r="B83" s="43" t="s">
        <v>4041</v>
      </c>
      <c r="C83" s="43"/>
      <c r="D83" s="43"/>
      <c r="E83" s="44"/>
      <c r="F83" s="44"/>
    </row>
    <row r="84" spans="1:6" ht="36" x14ac:dyDescent="0.25">
      <c r="A84" s="39" t="s">
        <v>127</v>
      </c>
      <c r="B84" s="79" t="s">
        <v>4042</v>
      </c>
      <c r="C84" s="79"/>
      <c r="D84" s="39"/>
      <c r="E84" s="42"/>
      <c r="F84" s="42"/>
    </row>
    <row r="85" spans="1:6" x14ac:dyDescent="0.25">
      <c r="A85" s="43" t="s">
        <v>128</v>
      </c>
      <c r="B85" s="43" t="s">
        <v>4043</v>
      </c>
      <c r="C85" s="43"/>
      <c r="D85" s="43"/>
      <c r="E85" s="44"/>
      <c r="F85" s="44"/>
    </row>
    <row r="86" spans="1:6" ht="24" x14ac:dyDescent="0.25">
      <c r="A86" s="39" t="s">
        <v>129</v>
      </c>
      <c r="B86" s="79" t="s">
        <v>4044</v>
      </c>
      <c r="C86" s="79"/>
      <c r="D86" s="39"/>
      <c r="E86" s="42"/>
      <c r="F86" s="42"/>
    </row>
    <row r="87" spans="1:6" ht="24" x14ac:dyDescent="0.25">
      <c r="A87" s="43" t="s">
        <v>132</v>
      </c>
      <c r="B87" s="43" t="s">
        <v>4045</v>
      </c>
      <c r="C87" s="43"/>
      <c r="D87" s="43"/>
      <c r="E87" s="44"/>
      <c r="F87" s="44"/>
    </row>
    <row r="88" spans="1:6" ht="24" x14ac:dyDescent="0.25">
      <c r="A88" s="39" t="s">
        <v>133</v>
      </c>
      <c r="B88" s="79" t="s">
        <v>4046</v>
      </c>
      <c r="C88" s="79"/>
      <c r="D88" s="39"/>
      <c r="E88" s="42"/>
      <c r="F88" s="42"/>
    </row>
    <row r="89" spans="1:6" ht="144" x14ac:dyDescent="0.25">
      <c r="A89" s="43" t="s">
        <v>166</v>
      </c>
      <c r="B89" s="43" t="s">
        <v>4047</v>
      </c>
      <c r="C89" s="43"/>
      <c r="D89" s="43"/>
      <c r="E89" s="44"/>
      <c r="F89" s="44"/>
    </row>
    <row r="90" spans="1:6" x14ac:dyDescent="0.25">
      <c r="A90" s="39" t="s">
        <v>167</v>
      </c>
      <c r="B90" s="79" t="s">
        <v>4048</v>
      </c>
      <c r="C90" s="79"/>
      <c r="D90" s="39"/>
      <c r="E90" s="42"/>
      <c r="F90" s="42"/>
    </row>
    <row r="91" spans="1:6" ht="96" x14ac:dyDescent="0.25">
      <c r="A91" s="43" t="s">
        <v>168</v>
      </c>
      <c r="B91" s="43" t="s">
        <v>4161</v>
      </c>
      <c r="C91" s="43"/>
      <c r="D91" s="43"/>
      <c r="E91" s="44"/>
      <c r="F91" s="44"/>
    </row>
    <row r="92" spans="1:6" ht="120" x14ac:dyDescent="0.25">
      <c r="A92" s="39" t="s">
        <v>169</v>
      </c>
      <c r="B92" s="79" t="s">
        <v>4162</v>
      </c>
      <c r="C92" s="79"/>
      <c r="D92" s="39"/>
      <c r="E92" s="42"/>
      <c r="F92" s="42"/>
    </row>
    <row r="93" spans="1:6" ht="36" x14ac:dyDescent="0.25">
      <c r="A93" s="43" t="s">
        <v>170</v>
      </c>
      <c r="B93" s="43" t="s">
        <v>530</v>
      </c>
      <c r="C93" s="43"/>
      <c r="D93" s="43"/>
      <c r="E93" s="44"/>
      <c r="F93" s="44"/>
    </row>
    <row r="94" spans="1:6" ht="72" x14ac:dyDescent="0.25">
      <c r="A94" s="39" t="s">
        <v>171</v>
      </c>
      <c r="B94" s="79" t="s">
        <v>1842</v>
      </c>
      <c r="C94" s="79"/>
      <c r="D94" s="39"/>
      <c r="E94" s="42"/>
      <c r="F94" s="42"/>
    </row>
    <row r="95" spans="1:6" ht="96" x14ac:dyDescent="0.25">
      <c r="A95" s="43" t="s">
        <v>172</v>
      </c>
      <c r="B95" s="43" t="s">
        <v>531</v>
      </c>
      <c r="C95" s="43"/>
      <c r="D95" s="43"/>
      <c r="E95" s="44"/>
      <c r="F95" s="44"/>
    </row>
    <row r="96" spans="1:6" ht="84" x14ac:dyDescent="0.25">
      <c r="A96" s="39" t="s">
        <v>173</v>
      </c>
      <c r="B96" s="79" t="s">
        <v>1843</v>
      </c>
      <c r="C96" s="79"/>
      <c r="D96" s="39"/>
      <c r="E96" s="42"/>
      <c r="F96" s="42"/>
    </row>
    <row r="97" spans="1:6" ht="72" x14ac:dyDescent="0.25">
      <c r="A97" s="43" t="s">
        <v>273</v>
      </c>
      <c r="B97" s="43" t="s">
        <v>532</v>
      </c>
      <c r="C97" s="43"/>
      <c r="D97" s="43"/>
      <c r="E97" s="44"/>
      <c r="F97" s="44"/>
    </row>
    <row r="98" spans="1:6" ht="132" x14ac:dyDescent="0.25">
      <c r="A98" s="39" t="s">
        <v>274</v>
      </c>
      <c r="B98" s="79" t="s">
        <v>1844</v>
      </c>
      <c r="C98" s="79"/>
      <c r="D98" s="39"/>
      <c r="E98" s="42"/>
      <c r="F98" s="42"/>
    </row>
    <row r="100" spans="1:6" x14ac:dyDescent="0.25">
      <c r="A100" s="94" t="s">
        <v>130</v>
      </c>
      <c r="B100" s="94"/>
      <c r="C100" s="94"/>
      <c r="D100" s="94"/>
      <c r="E100" s="94" t="s">
        <v>131</v>
      </c>
      <c r="F100" s="94"/>
    </row>
  </sheetData>
  <sheetProtection algorithmName="SHA-512" hashValue="5zyvPxnc3Z7186PopW25ZH2b9SsaBvzeqka90zD9MRVM1NRCzLuo872gBl44C4i3Uzi7cl2Nvk2uGW1DQE09BQ==" saltValue="Pp+sAnecNrJa8n2CzWFQ5g==" spinCount="100000" sheet="1" objects="1" scenarios="1"/>
  <mergeCells count="16">
    <mergeCell ref="C6:D6"/>
    <mergeCell ref="E6:F6"/>
    <mergeCell ref="A1:F1"/>
    <mergeCell ref="D2:E2"/>
    <mergeCell ref="D3:E3"/>
    <mergeCell ref="B4:C4"/>
    <mergeCell ref="B5:C5"/>
    <mergeCell ref="A10:F10"/>
    <mergeCell ref="A100:D100"/>
    <mergeCell ref="E100:F100"/>
    <mergeCell ref="C7:D7"/>
    <mergeCell ref="E7:F7"/>
    <mergeCell ref="A8:B8"/>
    <mergeCell ref="D8:E8"/>
    <mergeCell ref="A9:B9"/>
    <mergeCell ref="C9:F9"/>
  </mergeCell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21"/>
  <dimension ref="A1:F56"/>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Summary!A120</f>
        <v>119</v>
      </c>
      <c r="B3" s="10" t="str">
        <f>Summary!B120</f>
        <v>MOP20002</v>
      </c>
      <c r="C3" s="10">
        <f>Summary!D120</f>
        <v>0</v>
      </c>
      <c r="D3" s="98" t="str">
        <f>Summary!C120</f>
        <v>EEG UNIT</v>
      </c>
      <c r="E3" s="98"/>
      <c r="F3" s="85">
        <f>Summary!K120</f>
        <v>0</v>
      </c>
    </row>
    <row r="4" spans="1:6" ht="37.15" customHeight="1" x14ac:dyDescent="0.25">
      <c r="A4" s="81" t="s">
        <v>26</v>
      </c>
      <c r="B4" s="95" t="s">
        <v>40</v>
      </c>
      <c r="C4" s="95"/>
      <c r="D4" s="81" t="s">
        <v>41</v>
      </c>
      <c r="E4" s="81" t="s">
        <v>22</v>
      </c>
      <c r="F4" s="81" t="s">
        <v>42</v>
      </c>
    </row>
    <row r="5" spans="1:6" ht="27" customHeight="1" x14ac:dyDescent="0.25">
      <c r="A5" s="46">
        <f>Summary!M120</f>
        <v>0</v>
      </c>
      <c r="B5" s="98">
        <f>Summary!G120</f>
        <v>0</v>
      </c>
      <c r="C5" s="98"/>
      <c r="D5" s="46">
        <f>Summary!P120</f>
        <v>0</v>
      </c>
      <c r="E5" s="85">
        <f>Summary!I120</f>
        <v>0</v>
      </c>
      <c r="F5" s="85">
        <f>Summary!J120</f>
        <v>0</v>
      </c>
    </row>
    <row r="6" spans="1:6" ht="24.75" customHeight="1" x14ac:dyDescent="0.25">
      <c r="A6" s="81" t="s">
        <v>43</v>
      </c>
      <c r="B6" s="81" t="s">
        <v>44</v>
      </c>
      <c r="C6" s="95" t="s">
        <v>45</v>
      </c>
      <c r="D6" s="95"/>
      <c r="E6" s="99" t="s">
        <v>30</v>
      </c>
      <c r="F6" s="100"/>
    </row>
    <row r="7" spans="1:6" ht="27" customHeight="1" x14ac:dyDescent="0.25">
      <c r="A7" s="45">
        <f>Summary!L120</f>
        <v>0</v>
      </c>
      <c r="B7" s="83">
        <f>Summary!N120</f>
        <v>0</v>
      </c>
      <c r="C7" s="108">
        <f>Summary!O120</f>
        <v>0</v>
      </c>
      <c r="D7" s="98"/>
      <c r="E7" s="101">
        <f>Summary!Q120</f>
        <v>0</v>
      </c>
      <c r="F7" s="102"/>
    </row>
    <row r="8" spans="1:6" ht="33.6" customHeight="1" x14ac:dyDescent="0.25">
      <c r="A8" s="95" t="s">
        <v>144</v>
      </c>
      <c r="B8" s="95"/>
      <c r="C8" s="37">
        <f>Summary!S120</f>
        <v>0</v>
      </c>
      <c r="D8" s="95" t="s">
        <v>32</v>
      </c>
      <c r="E8" s="95"/>
      <c r="F8" s="84">
        <f>Summary!T120</f>
        <v>0</v>
      </c>
    </row>
    <row r="9" spans="1:6" ht="38.25" customHeight="1" x14ac:dyDescent="0.25">
      <c r="A9" s="103" t="s">
        <v>31</v>
      </c>
      <c r="B9" s="104"/>
      <c r="C9" s="105">
        <f>Summary!R120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4163</v>
      </c>
      <c r="C12" s="79" t="s">
        <v>4164</v>
      </c>
      <c r="D12" s="39"/>
      <c r="E12" s="42"/>
      <c r="F12" s="42"/>
    </row>
    <row r="13" spans="1:6" ht="36" x14ac:dyDescent="0.25">
      <c r="A13" s="43" t="s">
        <v>55</v>
      </c>
      <c r="B13" s="43" t="s">
        <v>4165</v>
      </c>
      <c r="C13" s="43" t="s">
        <v>4166</v>
      </c>
      <c r="D13" s="43"/>
      <c r="E13" s="44"/>
      <c r="F13" s="44"/>
    </row>
    <row r="14" spans="1:6" x14ac:dyDescent="0.25">
      <c r="A14" s="39" t="s">
        <v>56</v>
      </c>
      <c r="B14" s="79" t="s">
        <v>4167</v>
      </c>
      <c r="C14" s="79" t="s">
        <v>4168</v>
      </c>
      <c r="D14" s="39"/>
      <c r="E14" s="42"/>
      <c r="F14" s="42"/>
    </row>
    <row r="15" spans="1:6" ht="36" x14ac:dyDescent="0.25">
      <c r="A15" s="43" t="s">
        <v>57</v>
      </c>
      <c r="B15" s="43" t="s">
        <v>4169</v>
      </c>
      <c r="C15" s="43" t="s">
        <v>4170</v>
      </c>
      <c r="D15" s="43"/>
      <c r="E15" s="44"/>
      <c r="F15" s="44"/>
    </row>
    <row r="16" spans="1:6" x14ac:dyDescent="0.25">
      <c r="A16" s="39" t="s">
        <v>58</v>
      </c>
      <c r="B16" s="79" t="s">
        <v>4171</v>
      </c>
      <c r="C16" s="79" t="s">
        <v>4172</v>
      </c>
      <c r="D16" s="39"/>
      <c r="E16" s="42"/>
      <c r="F16" s="42"/>
    </row>
    <row r="17" spans="1:6" ht="24" x14ac:dyDescent="0.25">
      <c r="A17" s="43" t="s">
        <v>59</v>
      </c>
      <c r="B17" s="43" t="s">
        <v>4173</v>
      </c>
      <c r="C17" s="43" t="s">
        <v>4174</v>
      </c>
      <c r="D17" s="43"/>
      <c r="E17" s="44"/>
      <c r="F17" s="44"/>
    </row>
    <row r="18" spans="1:6" ht="24" x14ac:dyDescent="0.25">
      <c r="A18" s="39" t="s">
        <v>60</v>
      </c>
      <c r="B18" s="79" t="s">
        <v>4175</v>
      </c>
      <c r="C18" s="79" t="s">
        <v>360</v>
      </c>
      <c r="D18" s="39"/>
      <c r="E18" s="42"/>
      <c r="F18" s="42"/>
    </row>
    <row r="19" spans="1:6" x14ac:dyDescent="0.25">
      <c r="A19" s="43" t="s">
        <v>61</v>
      </c>
      <c r="B19" s="43" t="s">
        <v>4176</v>
      </c>
      <c r="C19" s="43"/>
      <c r="D19" s="43"/>
      <c r="E19" s="44"/>
      <c r="F19" s="44"/>
    </row>
    <row r="20" spans="1:6" x14ac:dyDescent="0.25">
      <c r="A20" s="39" t="s">
        <v>62</v>
      </c>
      <c r="B20" s="79" t="s">
        <v>4177</v>
      </c>
      <c r="C20" s="79" t="s">
        <v>360</v>
      </c>
      <c r="D20" s="39"/>
      <c r="E20" s="42"/>
      <c r="F20" s="42"/>
    </row>
    <row r="21" spans="1:6" ht="24" x14ac:dyDescent="0.25">
      <c r="A21" s="43" t="s">
        <v>63</v>
      </c>
      <c r="B21" s="43" t="s">
        <v>4178</v>
      </c>
      <c r="C21" s="43"/>
      <c r="D21" s="43"/>
      <c r="E21" s="44"/>
      <c r="F21" s="44"/>
    </row>
    <row r="22" spans="1:6" ht="48" x14ac:dyDescent="0.25">
      <c r="A22" s="39" t="s">
        <v>64</v>
      </c>
      <c r="B22" s="79" t="s">
        <v>4179</v>
      </c>
      <c r="C22" s="79" t="s">
        <v>4180</v>
      </c>
      <c r="D22" s="39"/>
      <c r="E22" s="42"/>
      <c r="F22" s="42"/>
    </row>
    <row r="23" spans="1:6" ht="24" x14ac:dyDescent="0.25">
      <c r="A23" s="43" t="s">
        <v>65</v>
      </c>
      <c r="B23" s="43" t="s">
        <v>4181</v>
      </c>
      <c r="C23" s="43" t="s">
        <v>360</v>
      </c>
      <c r="D23" s="43"/>
      <c r="E23" s="44"/>
      <c r="F23" s="44"/>
    </row>
    <row r="24" spans="1:6" ht="24" x14ac:dyDescent="0.25">
      <c r="A24" s="39" t="s">
        <v>66</v>
      </c>
      <c r="B24" s="79" t="s">
        <v>4182</v>
      </c>
      <c r="C24" s="79" t="s">
        <v>360</v>
      </c>
      <c r="D24" s="39"/>
      <c r="E24" s="42"/>
      <c r="F24" s="42"/>
    </row>
    <row r="25" spans="1:6" ht="24" x14ac:dyDescent="0.25">
      <c r="A25" s="43" t="s">
        <v>67</v>
      </c>
      <c r="B25" s="43" t="s">
        <v>4183</v>
      </c>
      <c r="C25" s="43" t="s">
        <v>360</v>
      </c>
      <c r="D25" s="43"/>
      <c r="E25" s="44"/>
      <c r="F25" s="44"/>
    </row>
    <row r="26" spans="1:6" ht="24" x14ac:dyDescent="0.25">
      <c r="A26" s="39" t="s">
        <v>68</v>
      </c>
      <c r="B26" s="79" t="s">
        <v>4183</v>
      </c>
      <c r="C26" s="79" t="s">
        <v>2290</v>
      </c>
      <c r="D26" s="39"/>
      <c r="E26" s="42"/>
      <c r="F26" s="42"/>
    </row>
    <row r="27" spans="1:6" ht="36" x14ac:dyDescent="0.25">
      <c r="A27" s="43" t="s">
        <v>69</v>
      </c>
      <c r="B27" s="43" t="s">
        <v>4184</v>
      </c>
      <c r="C27" s="43" t="s">
        <v>4185</v>
      </c>
      <c r="D27" s="43"/>
      <c r="E27" s="44"/>
      <c r="F27" s="44"/>
    </row>
    <row r="28" spans="1:6" ht="48" x14ac:dyDescent="0.25">
      <c r="A28" s="39" t="s">
        <v>70</v>
      </c>
      <c r="B28" s="79" t="s">
        <v>4186</v>
      </c>
      <c r="C28" s="79" t="s">
        <v>4187</v>
      </c>
      <c r="D28" s="39"/>
      <c r="E28" s="42"/>
      <c r="F28" s="42"/>
    </row>
    <row r="29" spans="1:6" ht="24" x14ac:dyDescent="0.25">
      <c r="A29" s="43" t="s">
        <v>71</v>
      </c>
      <c r="B29" s="43" t="s">
        <v>4188</v>
      </c>
      <c r="C29" s="43" t="s">
        <v>4189</v>
      </c>
      <c r="D29" s="43"/>
      <c r="E29" s="44"/>
      <c r="F29" s="44"/>
    </row>
    <row r="30" spans="1:6" x14ac:dyDescent="0.25">
      <c r="A30" s="39" t="s">
        <v>72</v>
      </c>
      <c r="B30" s="79" t="s">
        <v>4190</v>
      </c>
      <c r="C30" s="79" t="s">
        <v>4189</v>
      </c>
      <c r="D30" s="39"/>
      <c r="E30" s="42"/>
      <c r="F30" s="42"/>
    </row>
    <row r="31" spans="1:6" ht="24" x14ac:dyDescent="0.25">
      <c r="A31" s="43" t="s">
        <v>73</v>
      </c>
      <c r="B31" s="43" t="s">
        <v>4191</v>
      </c>
      <c r="C31" s="43" t="s">
        <v>4189</v>
      </c>
      <c r="D31" s="43"/>
      <c r="E31" s="44"/>
      <c r="F31" s="44"/>
    </row>
    <row r="32" spans="1:6" x14ac:dyDescent="0.25">
      <c r="A32" s="39" t="s">
        <v>74</v>
      </c>
      <c r="B32" s="79" t="s">
        <v>4192</v>
      </c>
      <c r="C32" s="79" t="s">
        <v>4189</v>
      </c>
      <c r="D32" s="39"/>
      <c r="E32" s="42"/>
      <c r="F32" s="42"/>
    </row>
    <row r="33" spans="1:6" ht="24" x14ac:dyDescent="0.25">
      <c r="A33" s="43" t="s">
        <v>75</v>
      </c>
      <c r="B33" s="43" t="s">
        <v>4193</v>
      </c>
      <c r="C33" s="43" t="s">
        <v>4189</v>
      </c>
      <c r="D33" s="43"/>
      <c r="E33" s="44"/>
      <c r="F33" s="44"/>
    </row>
    <row r="34" spans="1:6" ht="24" x14ac:dyDescent="0.25">
      <c r="A34" s="39" t="s">
        <v>76</v>
      </c>
      <c r="B34" s="79" t="s">
        <v>4194</v>
      </c>
      <c r="C34" s="79" t="s">
        <v>4189</v>
      </c>
      <c r="D34" s="39"/>
      <c r="E34" s="42"/>
      <c r="F34" s="42"/>
    </row>
    <row r="35" spans="1:6" ht="36" x14ac:dyDescent="0.25">
      <c r="A35" s="43" t="s">
        <v>77</v>
      </c>
      <c r="B35" s="43" t="s">
        <v>4195</v>
      </c>
      <c r="C35" s="43" t="s">
        <v>2861</v>
      </c>
      <c r="D35" s="43"/>
      <c r="E35" s="44"/>
      <c r="F35" s="44"/>
    </row>
    <row r="36" spans="1:6" ht="24" x14ac:dyDescent="0.25">
      <c r="A36" s="39" t="s">
        <v>78</v>
      </c>
      <c r="B36" s="79" t="s">
        <v>4196</v>
      </c>
      <c r="C36" s="79" t="s">
        <v>4189</v>
      </c>
      <c r="D36" s="39"/>
      <c r="E36" s="42"/>
      <c r="F36" s="42"/>
    </row>
    <row r="37" spans="1:6" x14ac:dyDescent="0.25">
      <c r="A37" s="43" t="s">
        <v>79</v>
      </c>
      <c r="B37" s="43" t="s">
        <v>4197</v>
      </c>
      <c r="C37" s="43" t="s">
        <v>4189</v>
      </c>
      <c r="D37" s="43"/>
      <c r="E37" s="44"/>
      <c r="F37" s="44"/>
    </row>
    <row r="38" spans="1:6" x14ac:dyDescent="0.25">
      <c r="A38" s="39" t="s">
        <v>80</v>
      </c>
      <c r="B38" s="79" t="s">
        <v>4198</v>
      </c>
      <c r="C38" s="79"/>
      <c r="D38" s="39"/>
      <c r="E38" s="42"/>
      <c r="F38" s="42"/>
    </row>
    <row r="39" spans="1:6" ht="24" x14ac:dyDescent="0.25">
      <c r="A39" s="43" t="s">
        <v>81</v>
      </c>
      <c r="B39" s="43" t="s">
        <v>4199</v>
      </c>
      <c r="C39" s="43" t="s">
        <v>4189</v>
      </c>
      <c r="D39" s="43"/>
      <c r="E39" s="44"/>
      <c r="F39" s="44"/>
    </row>
    <row r="40" spans="1:6" ht="48" x14ac:dyDescent="0.25">
      <c r="A40" s="39" t="s">
        <v>82</v>
      </c>
      <c r="B40" s="79" t="s">
        <v>4200</v>
      </c>
      <c r="C40" s="79" t="s">
        <v>360</v>
      </c>
      <c r="D40" s="39"/>
      <c r="E40" s="42"/>
      <c r="F40" s="42"/>
    </row>
    <row r="41" spans="1:6" ht="24" x14ac:dyDescent="0.25">
      <c r="A41" s="43" t="s">
        <v>83</v>
      </c>
      <c r="B41" s="43" t="s">
        <v>4201</v>
      </c>
      <c r="C41" s="43" t="s">
        <v>360</v>
      </c>
      <c r="D41" s="43"/>
      <c r="E41" s="44"/>
      <c r="F41" s="44"/>
    </row>
    <row r="42" spans="1:6" ht="48" x14ac:dyDescent="0.25">
      <c r="A42" s="39" t="s">
        <v>84</v>
      </c>
      <c r="B42" s="79" t="s">
        <v>4202</v>
      </c>
      <c r="C42" s="79" t="s">
        <v>360</v>
      </c>
      <c r="D42" s="39"/>
      <c r="E42" s="42"/>
      <c r="F42" s="42"/>
    </row>
    <row r="43" spans="1:6" ht="24" x14ac:dyDescent="0.25">
      <c r="A43" s="43" t="s">
        <v>85</v>
      </c>
      <c r="B43" s="43" t="s">
        <v>4203</v>
      </c>
      <c r="C43" s="43" t="s">
        <v>360</v>
      </c>
      <c r="D43" s="43"/>
      <c r="E43" s="44"/>
      <c r="F43" s="44"/>
    </row>
    <row r="44" spans="1:6" ht="24" x14ac:dyDescent="0.25">
      <c r="A44" s="39" t="s">
        <v>86</v>
      </c>
      <c r="B44" s="79" t="s">
        <v>4204</v>
      </c>
      <c r="C44" s="79" t="s">
        <v>360</v>
      </c>
      <c r="D44" s="39"/>
      <c r="E44" s="42"/>
      <c r="F44" s="42"/>
    </row>
    <row r="45" spans="1:6" x14ac:dyDescent="0.25">
      <c r="A45" s="43" t="s">
        <v>87</v>
      </c>
      <c r="B45" s="43" t="s">
        <v>4205</v>
      </c>
      <c r="C45" s="43" t="s">
        <v>360</v>
      </c>
      <c r="D45" s="43"/>
      <c r="E45" s="44"/>
      <c r="F45" s="44"/>
    </row>
    <row r="46" spans="1:6" ht="24" x14ac:dyDescent="0.25">
      <c r="A46" s="39" t="s">
        <v>88</v>
      </c>
      <c r="B46" s="79" t="s">
        <v>4206</v>
      </c>
      <c r="C46" s="79"/>
      <c r="D46" s="39"/>
      <c r="E46" s="42"/>
      <c r="F46" s="42"/>
    </row>
    <row r="47" spans="1:6" ht="24" x14ac:dyDescent="0.25">
      <c r="A47" s="43" t="s">
        <v>89</v>
      </c>
      <c r="B47" s="43" t="s">
        <v>4207</v>
      </c>
      <c r="C47" s="43" t="s">
        <v>4208</v>
      </c>
      <c r="D47" s="43"/>
      <c r="E47" s="44"/>
      <c r="F47" s="44"/>
    </row>
    <row r="48" spans="1:6" x14ac:dyDescent="0.25">
      <c r="A48" s="39" t="s">
        <v>90</v>
      </c>
      <c r="B48" s="79" t="s">
        <v>4209</v>
      </c>
      <c r="C48" s="79" t="s">
        <v>360</v>
      </c>
      <c r="D48" s="39"/>
      <c r="E48" s="42"/>
      <c r="F48" s="42"/>
    </row>
    <row r="49" spans="1:6" ht="24" x14ac:dyDescent="0.25">
      <c r="A49" s="43" t="s">
        <v>91</v>
      </c>
      <c r="B49" s="43" t="s">
        <v>4210</v>
      </c>
      <c r="C49" s="43" t="s">
        <v>360</v>
      </c>
      <c r="D49" s="43"/>
      <c r="E49" s="44"/>
      <c r="F49" s="44"/>
    </row>
    <row r="50" spans="1:6" ht="36" x14ac:dyDescent="0.25">
      <c r="A50" s="39" t="s">
        <v>92</v>
      </c>
      <c r="B50" s="79" t="s">
        <v>4211</v>
      </c>
      <c r="C50" s="79" t="s">
        <v>4212</v>
      </c>
      <c r="D50" s="39"/>
      <c r="E50" s="42"/>
      <c r="F50" s="42"/>
    </row>
    <row r="51" spans="1:6" ht="24" x14ac:dyDescent="0.25">
      <c r="A51" s="43" t="s">
        <v>93</v>
      </c>
      <c r="B51" s="43" t="s">
        <v>4213</v>
      </c>
      <c r="C51" s="43" t="s">
        <v>3295</v>
      </c>
      <c r="D51" s="43"/>
      <c r="E51" s="44"/>
      <c r="F51" s="44"/>
    </row>
    <row r="52" spans="1:6" ht="24" x14ac:dyDescent="0.25">
      <c r="A52" s="39" t="s">
        <v>94</v>
      </c>
      <c r="B52" s="79" t="s">
        <v>4214</v>
      </c>
      <c r="C52" s="79" t="s">
        <v>360</v>
      </c>
      <c r="D52" s="39"/>
      <c r="E52" s="42"/>
      <c r="F52" s="42"/>
    </row>
    <row r="53" spans="1:6" ht="36" x14ac:dyDescent="0.25">
      <c r="A53" s="43" t="s">
        <v>95</v>
      </c>
      <c r="B53" s="43" t="s">
        <v>4215</v>
      </c>
      <c r="C53" s="43" t="s">
        <v>360</v>
      </c>
      <c r="D53" s="43"/>
      <c r="E53" s="44"/>
      <c r="F53" s="44"/>
    </row>
    <row r="54" spans="1:6" ht="60" x14ac:dyDescent="0.25">
      <c r="A54" s="39" t="s">
        <v>96</v>
      </c>
      <c r="B54" s="79" t="s">
        <v>152</v>
      </c>
      <c r="C54" s="79" t="s">
        <v>4216</v>
      </c>
      <c r="D54" s="39"/>
      <c r="E54" s="42"/>
      <c r="F54" s="42"/>
    </row>
    <row r="56" spans="1:6" x14ac:dyDescent="0.25">
      <c r="A56" s="94" t="s">
        <v>130</v>
      </c>
      <c r="B56" s="94"/>
      <c r="C56" s="94"/>
      <c r="D56" s="94"/>
      <c r="E56" s="94" t="s">
        <v>131</v>
      </c>
      <c r="F56" s="94"/>
    </row>
  </sheetData>
  <sheetProtection algorithmName="SHA-512" hashValue="PF8X+VZ6HCZIzJHrW8d8az4XSb4fndcBrO2/dD8thQinA5rv7gEcFBum+Al7Kr5E8jh90bYVdSNP6Qmv0gpc5w==" saltValue="gFSEB1QluIAXNpwYGVByIg==" spinCount="100000" sheet="1" objects="1" scenarios="1"/>
  <mergeCells count="16">
    <mergeCell ref="C6:D6"/>
    <mergeCell ref="E6:F6"/>
    <mergeCell ref="A1:F1"/>
    <mergeCell ref="D2:E2"/>
    <mergeCell ref="D3:E3"/>
    <mergeCell ref="B4:C4"/>
    <mergeCell ref="B5:C5"/>
    <mergeCell ref="A10:F10"/>
    <mergeCell ref="A56:D56"/>
    <mergeCell ref="E56:F56"/>
    <mergeCell ref="C7:D7"/>
    <mergeCell ref="E7:F7"/>
    <mergeCell ref="A8:B8"/>
    <mergeCell ref="D8:E8"/>
    <mergeCell ref="A9:B9"/>
    <mergeCell ref="C9:F9"/>
  </mergeCell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22"/>
  <dimension ref="A1:F22"/>
  <sheetViews>
    <sheetView workbookViewId="0">
      <selection activeCell="F8" sqref="F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Summary!A121</f>
        <v>120</v>
      </c>
      <c r="B3" s="10" t="str">
        <f>Summary!B121</f>
        <v>MOR10007</v>
      </c>
      <c r="C3" s="10">
        <f>Summary!D121</f>
        <v>0</v>
      </c>
      <c r="D3" s="98" t="str">
        <f>Summary!C121</f>
        <v>CABINET WARMER BLANKET</v>
      </c>
      <c r="E3" s="98"/>
      <c r="F3" s="85">
        <f>Summary!K121</f>
        <v>0</v>
      </c>
    </row>
    <row r="4" spans="1:6" ht="37.15" customHeight="1" x14ac:dyDescent="0.25">
      <c r="A4" s="81" t="s">
        <v>26</v>
      </c>
      <c r="B4" s="95" t="s">
        <v>40</v>
      </c>
      <c r="C4" s="95"/>
      <c r="D4" s="81" t="s">
        <v>41</v>
      </c>
      <c r="E4" s="81" t="s">
        <v>22</v>
      </c>
      <c r="F4" s="81" t="s">
        <v>42</v>
      </c>
    </row>
    <row r="5" spans="1:6" ht="27" customHeight="1" x14ac:dyDescent="0.25">
      <c r="A5" s="46">
        <f>Summary!M121</f>
        <v>0</v>
      </c>
      <c r="B5" s="98">
        <f>Summary!G121</f>
        <v>0</v>
      </c>
      <c r="C5" s="98"/>
      <c r="D5" s="46">
        <f>Summary!P121</f>
        <v>0</v>
      </c>
      <c r="E5" s="85">
        <f>Summary!I121</f>
        <v>0</v>
      </c>
      <c r="F5" s="85">
        <f>Summary!J121</f>
        <v>0</v>
      </c>
    </row>
    <row r="6" spans="1:6" ht="24.75" customHeight="1" x14ac:dyDescent="0.25">
      <c r="A6" s="81" t="s">
        <v>43</v>
      </c>
      <c r="B6" s="81" t="s">
        <v>44</v>
      </c>
      <c r="C6" s="95" t="s">
        <v>45</v>
      </c>
      <c r="D6" s="95"/>
      <c r="E6" s="99" t="s">
        <v>30</v>
      </c>
      <c r="F6" s="100"/>
    </row>
    <row r="7" spans="1:6" ht="27" customHeight="1" x14ac:dyDescent="0.25">
      <c r="A7" s="45">
        <f>Summary!L121</f>
        <v>0</v>
      </c>
      <c r="B7" s="83">
        <f>Summary!N121</f>
        <v>0</v>
      </c>
      <c r="C7" s="108">
        <f>Summary!O121</f>
        <v>0</v>
      </c>
      <c r="D7" s="98"/>
      <c r="E7" s="101">
        <f>Summary!Q121</f>
        <v>0</v>
      </c>
      <c r="F7" s="102"/>
    </row>
    <row r="8" spans="1:6" ht="33.6" customHeight="1" x14ac:dyDescent="0.25">
      <c r="A8" s="95" t="s">
        <v>144</v>
      </c>
      <c r="B8" s="95"/>
      <c r="C8" s="37">
        <f>Summary!S121</f>
        <v>0</v>
      </c>
      <c r="D8" s="95" t="s">
        <v>32</v>
      </c>
      <c r="E8" s="95"/>
      <c r="F8" s="84">
        <f>Summary!T121</f>
        <v>0</v>
      </c>
    </row>
    <row r="9" spans="1:6" ht="38.25" customHeight="1" x14ac:dyDescent="0.25">
      <c r="A9" s="103" t="s">
        <v>31</v>
      </c>
      <c r="B9" s="104"/>
      <c r="C9" s="105">
        <f>Summary!R121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4217</v>
      </c>
      <c r="C12" s="79" t="s">
        <v>4218</v>
      </c>
      <c r="D12" s="39"/>
      <c r="E12" s="42"/>
      <c r="F12" s="42"/>
    </row>
    <row r="13" spans="1:6" ht="24" x14ac:dyDescent="0.25">
      <c r="A13" s="43" t="s">
        <v>55</v>
      </c>
      <c r="B13" s="43" t="s">
        <v>3582</v>
      </c>
      <c r="C13" s="43" t="s">
        <v>360</v>
      </c>
      <c r="D13" s="43"/>
      <c r="E13" s="44"/>
      <c r="F13" s="44"/>
    </row>
    <row r="14" spans="1:6" x14ac:dyDescent="0.25">
      <c r="A14" s="39" t="s">
        <v>56</v>
      </c>
      <c r="B14" s="79" t="s">
        <v>4219</v>
      </c>
      <c r="C14" s="79" t="s">
        <v>1508</v>
      </c>
      <c r="D14" s="39"/>
      <c r="E14" s="42"/>
      <c r="F14" s="42"/>
    </row>
    <row r="15" spans="1:6" x14ac:dyDescent="0.25">
      <c r="A15" s="43" t="s">
        <v>57</v>
      </c>
      <c r="B15" s="43" t="s">
        <v>4220</v>
      </c>
      <c r="C15" s="43" t="s">
        <v>4221</v>
      </c>
      <c r="D15" s="43"/>
      <c r="E15" s="44"/>
      <c r="F15" s="44"/>
    </row>
    <row r="16" spans="1:6" ht="24" x14ac:dyDescent="0.25">
      <c r="A16" s="39" t="s">
        <v>58</v>
      </c>
      <c r="B16" s="79" t="s">
        <v>4222</v>
      </c>
      <c r="C16" s="79" t="s">
        <v>4223</v>
      </c>
      <c r="D16" s="39"/>
      <c r="E16" s="42"/>
      <c r="F16" s="42"/>
    </row>
    <row r="17" spans="1:6" ht="36" x14ac:dyDescent="0.25">
      <c r="A17" s="43" t="s">
        <v>59</v>
      </c>
      <c r="B17" s="43" t="s">
        <v>4224</v>
      </c>
      <c r="C17" s="43" t="s">
        <v>4225</v>
      </c>
      <c r="D17" s="43"/>
      <c r="E17" s="44"/>
      <c r="F17" s="44"/>
    </row>
    <row r="18" spans="1:6" ht="24" x14ac:dyDescent="0.25">
      <c r="A18" s="39" t="s">
        <v>60</v>
      </c>
      <c r="B18" s="79" t="s">
        <v>4226</v>
      </c>
      <c r="C18" s="79" t="s">
        <v>4227</v>
      </c>
      <c r="D18" s="39"/>
      <c r="E18" s="42"/>
      <c r="F18" s="42"/>
    </row>
    <row r="19" spans="1:6" ht="24" x14ac:dyDescent="0.25">
      <c r="A19" s="43" t="s">
        <v>61</v>
      </c>
      <c r="B19" s="43" t="s">
        <v>609</v>
      </c>
      <c r="C19" s="43" t="s">
        <v>4228</v>
      </c>
      <c r="D19" s="43"/>
      <c r="E19" s="44"/>
      <c r="F19" s="44"/>
    </row>
    <row r="20" spans="1:6" ht="36" x14ac:dyDescent="0.25">
      <c r="A20" s="39" t="s">
        <v>62</v>
      </c>
      <c r="B20" s="79" t="s">
        <v>1048</v>
      </c>
      <c r="C20" s="79" t="s">
        <v>4229</v>
      </c>
      <c r="D20" s="39"/>
      <c r="E20" s="42"/>
      <c r="F20" s="42"/>
    </row>
    <row r="22" spans="1:6" x14ac:dyDescent="0.25">
      <c r="A22" s="94" t="s">
        <v>130</v>
      </c>
      <c r="B22" s="94"/>
      <c r="C22" s="94"/>
      <c r="D22" s="94"/>
      <c r="E22" s="94" t="s">
        <v>131</v>
      </c>
      <c r="F22" s="94"/>
    </row>
  </sheetData>
  <sheetProtection algorithmName="SHA-512" hashValue="ChfsG7tdpkVOBCqklKFoO5NJ8BTX/G23MIozRSCAP96rfGf2fzoaO2idfIwNZvusXL/KEJCvAslvdnFyH+CsdQ==" saltValue="JK2Cl3nOFckfxIqcRe1Zcw=="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23"/>
  <dimension ref="A1:F22"/>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Summary!A122</f>
        <v>121</v>
      </c>
      <c r="B3" s="10" t="str">
        <f>Summary!B122</f>
        <v>MOR10029</v>
      </c>
      <c r="C3" s="10">
        <f>Summary!D122</f>
        <v>0</v>
      </c>
      <c r="D3" s="98" t="str">
        <f>Summary!C122</f>
        <v>FIXATOR SKULL</v>
      </c>
      <c r="E3" s="98"/>
      <c r="F3" s="85">
        <f>Summary!K122</f>
        <v>0</v>
      </c>
    </row>
    <row r="4" spans="1:6" ht="37.15" customHeight="1" x14ac:dyDescent="0.25">
      <c r="A4" s="81" t="s">
        <v>26</v>
      </c>
      <c r="B4" s="95" t="s">
        <v>40</v>
      </c>
      <c r="C4" s="95"/>
      <c r="D4" s="81" t="s">
        <v>41</v>
      </c>
      <c r="E4" s="81" t="s">
        <v>22</v>
      </c>
      <c r="F4" s="81" t="s">
        <v>42</v>
      </c>
    </row>
    <row r="5" spans="1:6" ht="27" customHeight="1" x14ac:dyDescent="0.25">
      <c r="A5" s="46">
        <f>Summary!M122</f>
        <v>0</v>
      </c>
      <c r="B5" s="98">
        <f>Summary!G122</f>
        <v>0</v>
      </c>
      <c r="C5" s="98"/>
      <c r="D5" s="46">
        <f>Summary!P122</f>
        <v>0</v>
      </c>
      <c r="E5" s="85">
        <f>Summary!I122</f>
        <v>0</v>
      </c>
      <c r="F5" s="85">
        <f>Summary!J122</f>
        <v>0</v>
      </c>
    </row>
    <row r="6" spans="1:6" ht="24.75" customHeight="1" x14ac:dyDescent="0.25">
      <c r="A6" s="81" t="s">
        <v>43</v>
      </c>
      <c r="B6" s="81" t="s">
        <v>44</v>
      </c>
      <c r="C6" s="95" t="s">
        <v>45</v>
      </c>
      <c r="D6" s="95"/>
      <c r="E6" s="99" t="s">
        <v>30</v>
      </c>
      <c r="F6" s="100"/>
    </row>
    <row r="7" spans="1:6" ht="27" customHeight="1" x14ac:dyDescent="0.25">
      <c r="A7" s="45">
        <f>Summary!L122</f>
        <v>0</v>
      </c>
      <c r="B7" s="83">
        <f>Summary!N122</f>
        <v>0</v>
      </c>
      <c r="C7" s="108">
        <f>Summary!O122</f>
        <v>0</v>
      </c>
      <c r="D7" s="98"/>
      <c r="E7" s="101">
        <f>Summary!Q122</f>
        <v>0</v>
      </c>
      <c r="F7" s="102"/>
    </row>
    <row r="8" spans="1:6" ht="33.6" customHeight="1" x14ac:dyDescent="0.25">
      <c r="A8" s="95" t="s">
        <v>144</v>
      </c>
      <c r="B8" s="95"/>
      <c r="C8" s="37">
        <f>Summary!S122</f>
        <v>0</v>
      </c>
      <c r="D8" s="95" t="s">
        <v>32</v>
      </c>
      <c r="E8" s="95"/>
      <c r="F8" s="84">
        <f>Summary!T122</f>
        <v>0</v>
      </c>
    </row>
    <row r="9" spans="1:6" ht="38.25" customHeight="1" x14ac:dyDescent="0.25">
      <c r="A9" s="103" t="s">
        <v>31</v>
      </c>
      <c r="B9" s="104"/>
      <c r="C9" s="105">
        <f>Summary!R122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4227</v>
      </c>
      <c r="C12" s="79" t="s">
        <v>360</v>
      </c>
      <c r="D12" s="39"/>
      <c r="E12" s="42"/>
      <c r="F12" s="42"/>
    </row>
    <row r="13" spans="1:6" ht="24" x14ac:dyDescent="0.25">
      <c r="A13" s="43" t="s">
        <v>55</v>
      </c>
      <c r="B13" s="43" t="s">
        <v>4230</v>
      </c>
      <c r="C13" s="43" t="s">
        <v>360</v>
      </c>
      <c r="D13" s="43"/>
      <c r="E13" s="44"/>
      <c r="F13" s="44"/>
    </row>
    <row r="14" spans="1:6" x14ac:dyDescent="0.25">
      <c r="A14" s="39" t="s">
        <v>56</v>
      </c>
      <c r="B14" s="79" t="s">
        <v>4231</v>
      </c>
      <c r="C14" s="79" t="s">
        <v>360</v>
      </c>
      <c r="D14" s="39"/>
      <c r="E14" s="42"/>
      <c r="F14" s="42"/>
    </row>
    <row r="15" spans="1:6" x14ac:dyDescent="0.25">
      <c r="A15" s="43" t="s">
        <v>57</v>
      </c>
      <c r="B15" s="43" t="s">
        <v>4232</v>
      </c>
      <c r="C15" s="43" t="s">
        <v>360</v>
      </c>
      <c r="D15" s="43"/>
      <c r="E15" s="44"/>
      <c r="F15" s="44"/>
    </row>
    <row r="16" spans="1:6" x14ac:dyDescent="0.25">
      <c r="A16" s="39" t="s">
        <v>58</v>
      </c>
      <c r="B16" s="79" t="s">
        <v>4233</v>
      </c>
      <c r="C16" s="79" t="s">
        <v>360</v>
      </c>
      <c r="D16" s="39"/>
      <c r="E16" s="42"/>
      <c r="F16" s="42"/>
    </row>
    <row r="17" spans="1:6" x14ac:dyDescent="0.25">
      <c r="A17" s="43" t="s">
        <v>59</v>
      </c>
      <c r="B17" s="43" t="s">
        <v>4234</v>
      </c>
      <c r="C17" s="43" t="s">
        <v>360</v>
      </c>
      <c r="D17" s="43"/>
      <c r="E17" s="44"/>
      <c r="F17" s="44"/>
    </row>
    <row r="18" spans="1:6" ht="24" x14ac:dyDescent="0.25">
      <c r="A18" s="39" t="s">
        <v>60</v>
      </c>
      <c r="B18" s="79" t="s">
        <v>4235</v>
      </c>
      <c r="C18" s="79" t="s">
        <v>4236</v>
      </c>
      <c r="D18" s="39"/>
      <c r="E18" s="42"/>
      <c r="F18" s="42"/>
    </row>
    <row r="19" spans="1:6" ht="24" x14ac:dyDescent="0.25">
      <c r="A19" s="43" t="s">
        <v>61</v>
      </c>
      <c r="B19" s="43" t="s">
        <v>4237</v>
      </c>
      <c r="C19" s="43" t="s">
        <v>360</v>
      </c>
      <c r="D19" s="43"/>
      <c r="E19" s="44"/>
      <c r="F19" s="44"/>
    </row>
    <row r="20" spans="1:6" x14ac:dyDescent="0.25">
      <c r="A20" s="39" t="s">
        <v>62</v>
      </c>
      <c r="B20" s="79" t="s">
        <v>4238</v>
      </c>
      <c r="C20" s="79" t="s">
        <v>360</v>
      </c>
      <c r="D20" s="39"/>
      <c r="E20" s="42"/>
      <c r="F20" s="42"/>
    </row>
    <row r="22" spans="1:6" x14ac:dyDescent="0.25">
      <c r="A22" s="94" t="s">
        <v>130</v>
      </c>
      <c r="B22" s="94"/>
      <c r="C22" s="94"/>
      <c r="D22" s="94"/>
      <c r="E22" s="94" t="s">
        <v>131</v>
      </c>
      <c r="F22" s="94"/>
    </row>
  </sheetData>
  <sheetProtection algorithmName="SHA-512" hashValue="fh/uz9JO6sH8QC/lwA7Orbw87foKqYccCO7ZZxetqVSaszRrz0hVjSTTOMlRTaCQRAgAyk5tWzocW+3gO4x/Ww==" saltValue="jXBOLlNBE5uMwDjPlxbcNA=="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24"/>
  <dimension ref="A1:F30"/>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Summary!A123</f>
        <v>122</v>
      </c>
      <c r="B3" s="10" t="str">
        <f>Summary!B123</f>
        <v>MOR10087</v>
      </c>
      <c r="C3" s="10">
        <f>Summary!D123</f>
        <v>0</v>
      </c>
      <c r="D3" s="98" t="str">
        <f>Summary!C123</f>
        <v>SUCTION UNIT HIGH VACUUM</v>
      </c>
      <c r="E3" s="98"/>
      <c r="F3" s="85">
        <f>Summary!K123</f>
        <v>0</v>
      </c>
    </row>
    <row r="4" spans="1:6" ht="37.15" customHeight="1" x14ac:dyDescent="0.25">
      <c r="A4" s="81" t="s">
        <v>26</v>
      </c>
      <c r="B4" s="95" t="s">
        <v>40</v>
      </c>
      <c r="C4" s="95"/>
      <c r="D4" s="81" t="s">
        <v>41</v>
      </c>
      <c r="E4" s="81" t="s">
        <v>22</v>
      </c>
      <c r="F4" s="81" t="s">
        <v>42</v>
      </c>
    </row>
    <row r="5" spans="1:6" ht="27" customHeight="1" x14ac:dyDescent="0.25">
      <c r="A5" s="46">
        <f>Summary!M123</f>
        <v>0</v>
      </c>
      <c r="B5" s="98">
        <f>Summary!G123</f>
        <v>0</v>
      </c>
      <c r="C5" s="98"/>
      <c r="D5" s="46">
        <f>Summary!P123</f>
        <v>0</v>
      </c>
      <c r="E5" s="85">
        <f>Summary!I123</f>
        <v>0</v>
      </c>
      <c r="F5" s="85">
        <f>Summary!J123</f>
        <v>0</v>
      </c>
    </row>
    <row r="6" spans="1:6" ht="24.75" customHeight="1" x14ac:dyDescent="0.25">
      <c r="A6" s="81" t="s">
        <v>43</v>
      </c>
      <c r="B6" s="81" t="s">
        <v>44</v>
      </c>
      <c r="C6" s="95" t="s">
        <v>45</v>
      </c>
      <c r="D6" s="95"/>
      <c r="E6" s="99" t="s">
        <v>30</v>
      </c>
      <c r="F6" s="100"/>
    </row>
    <row r="7" spans="1:6" ht="27" customHeight="1" x14ac:dyDescent="0.25">
      <c r="A7" s="45">
        <f>Summary!L123</f>
        <v>0</v>
      </c>
      <c r="B7" s="83">
        <f>Summary!N123</f>
        <v>0</v>
      </c>
      <c r="C7" s="108">
        <f>Summary!O123</f>
        <v>0</v>
      </c>
      <c r="D7" s="98"/>
      <c r="E7" s="101">
        <f>Summary!Q123</f>
        <v>0</v>
      </c>
      <c r="F7" s="102"/>
    </row>
    <row r="8" spans="1:6" ht="33.6" customHeight="1" x14ac:dyDescent="0.25">
      <c r="A8" s="95" t="s">
        <v>144</v>
      </c>
      <c r="B8" s="95"/>
      <c r="C8" s="37">
        <f>Summary!S123</f>
        <v>0</v>
      </c>
      <c r="D8" s="95" t="s">
        <v>32</v>
      </c>
      <c r="E8" s="95"/>
      <c r="F8" s="84">
        <f>Summary!T123</f>
        <v>0</v>
      </c>
    </row>
    <row r="9" spans="1:6" ht="38.25" customHeight="1" x14ac:dyDescent="0.25">
      <c r="A9" s="103" t="s">
        <v>31</v>
      </c>
      <c r="B9" s="104"/>
      <c r="C9" s="105">
        <f>Summary!R123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84" x14ac:dyDescent="0.25">
      <c r="A12" s="39" t="s">
        <v>53</v>
      </c>
      <c r="B12" s="79" t="s">
        <v>4239</v>
      </c>
      <c r="C12" s="79"/>
      <c r="D12" s="39"/>
      <c r="E12" s="42"/>
      <c r="F12" s="42"/>
    </row>
    <row r="13" spans="1:6" ht="48" x14ac:dyDescent="0.25">
      <c r="A13" s="43" t="s">
        <v>55</v>
      </c>
      <c r="B13" s="43" t="s">
        <v>4240</v>
      </c>
      <c r="C13" s="43"/>
      <c r="D13" s="43"/>
      <c r="E13" s="44"/>
      <c r="F13" s="44"/>
    </row>
    <row r="14" spans="1:6" ht="24" x14ac:dyDescent="0.25">
      <c r="A14" s="39" t="s">
        <v>56</v>
      </c>
      <c r="B14" s="79" t="s">
        <v>4241</v>
      </c>
      <c r="C14" s="79"/>
      <c r="D14" s="39"/>
      <c r="E14" s="42"/>
      <c r="F14" s="42"/>
    </row>
    <row r="15" spans="1:6" ht="24" x14ac:dyDescent="0.25">
      <c r="A15" s="43" t="s">
        <v>57</v>
      </c>
      <c r="B15" s="43" t="s">
        <v>4242</v>
      </c>
      <c r="C15" s="43"/>
      <c r="D15" s="43"/>
      <c r="E15" s="44"/>
      <c r="F15" s="44"/>
    </row>
    <row r="16" spans="1:6" x14ac:dyDescent="0.25">
      <c r="A16" s="39" t="s">
        <v>58</v>
      </c>
      <c r="B16" s="79" t="s">
        <v>4243</v>
      </c>
      <c r="C16" s="79"/>
      <c r="D16" s="39"/>
      <c r="E16" s="42"/>
      <c r="F16" s="42"/>
    </row>
    <row r="17" spans="1:6" ht="24" x14ac:dyDescent="0.25">
      <c r="A17" s="43" t="s">
        <v>59</v>
      </c>
      <c r="B17" s="43" t="s">
        <v>4244</v>
      </c>
      <c r="C17" s="43"/>
      <c r="D17" s="43"/>
      <c r="E17" s="44"/>
      <c r="F17" s="44"/>
    </row>
    <row r="18" spans="1:6" x14ac:dyDescent="0.25">
      <c r="A18" s="39" t="s">
        <v>60</v>
      </c>
      <c r="B18" s="79" t="s">
        <v>4245</v>
      </c>
      <c r="C18" s="79"/>
      <c r="D18" s="39"/>
      <c r="E18" s="42"/>
      <c r="F18" s="42"/>
    </row>
    <row r="19" spans="1:6" x14ac:dyDescent="0.25">
      <c r="A19" s="43" t="s">
        <v>61</v>
      </c>
      <c r="B19" s="43" t="s">
        <v>4246</v>
      </c>
      <c r="C19" s="43"/>
      <c r="D19" s="43"/>
      <c r="E19" s="44"/>
      <c r="F19" s="44"/>
    </row>
    <row r="20" spans="1:6" ht="36" x14ac:dyDescent="0.25">
      <c r="A20" s="39" t="s">
        <v>62</v>
      </c>
      <c r="B20" s="79" t="s">
        <v>4247</v>
      </c>
      <c r="C20" s="79"/>
      <c r="D20" s="39"/>
      <c r="E20" s="42"/>
      <c r="F20" s="42"/>
    </row>
    <row r="21" spans="1:6" ht="48" x14ac:dyDescent="0.25">
      <c r="A21" s="43" t="s">
        <v>63</v>
      </c>
      <c r="B21" s="43" t="s">
        <v>4248</v>
      </c>
      <c r="C21" s="43"/>
      <c r="D21" s="43"/>
      <c r="E21" s="44"/>
      <c r="F21" s="44"/>
    </row>
    <row r="22" spans="1:6" ht="24" x14ac:dyDescent="0.25">
      <c r="A22" s="39" t="s">
        <v>64</v>
      </c>
      <c r="B22" s="79" t="s">
        <v>4249</v>
      </c>
      <c r="C22" s="79"/>
      <c r="D22" s="39"/>
      <c r="E22" s="42"/>
      <c r="F22" s="42"/>
    </row>
    <row r="23" spans="1:6" ht="96" x14ac:dyDescent="0.25">
      <c r="A23" s="43" t="s">
        <v>65</v>
      </c>
      <c r="B23" s="43" t="s">
        <v>4250</v>
      </c>
      <c r="C23" s="43"/>
      <c r="D23" s="43"/>
      <c r="E23" s="44"/>
      <c r="F23" s="44"/>
    </row>
    <row r="24" spans="1:6" ht="24" x14ac:dyDescent="0.25">
      <c r="A24" s="39" t="s">
        <v>66</v>
      </c>
      <c r="B24" s="79" t="s">
        <v>4251</v>
      </c>
      <c r="C24" s="79"/>
      <c r="D24" s="39"/>
      <c r="E24" s="42"/>
      <c r="F24" s="42"/>
    </row>
    <row r="25" spans="1:6" ht="24" x14ac:dyDescent="0.25">
      <c r="A25" s="43" t="s">
        <v>67</v>
      </c>
      <c r="B25" s="43" t="s">
        <v>4252</v>
      </c>
      <c r="C25" s="43"/>
      <c r="D25" s="43"/>
      <c r="E25" s="44"/>
      <c r="F25" s="44"/>
    </row>
    <row r="26" spans="1:6" x14ac:dyDescent="0.25">
      <c r="A26" s="39" t="s">
        <v>68</v>
      </c>
      <c r="B26" s="79" t="s">
        <v>4253</v>
      </c>
      <c r="C26" s="79"/>
      <c r="D26" s="39"/>
      <c r="E26" s="42"/>
      <c r="F26" s="42"/>
    </row>
    <row r="27" spans="1:6" x14ac:dyDescent="0.25">
      <c r="A27" s="43" t="s">
        <v>69</v>
      </c>
      <c r="B27" s="43" t="s">
        <v>4254</v>
      </c>
      <c r="C27" s="43"/>
      <c r="D27" s="43"/>
      <c r="E27" s="44"/>
      <c r="F27" s="44"/>
    </row>
    <row r="28" spans="1:6" ht="132" x14ac:dyDescent="0.25">
      <c r="A28" s="39" t="s">
        <v>70</v>
      </c>
      <c r="B28" s="79" t="s">
        <v>4255</v>
      </c>
      <c r="C28" s="79"/>
      <c r="D28" s="39"/>
      <c r="E28" s="42"/>
      <c r="F28" s="42"/>
    </row>
    <row r="30" spans="1:6" x14ac:dyDescent="0.25">
      <c r="A30" s="94" t="s">
        <v>130</v>
      </c>
      <c r="B30" s="94"/>
      <c r="C30" s="94"/>
      <c r="D30" s="94"/>
      <c r="E30" s="94" t="s">
        <v>131</v>
      </c>
      <c r="F30" s="94"/>
    </row>
  </sheetData>
  <sheetProtection algorithmName="SHA-512" hashValue="OE0ZBJcAZV4cSsp+/dmChmHDKNiuND9Ti+4B4exuop+p45a2pZHb0NtYLLhprk3FNnPMNUHxv4J31wrJJ8EumQ==" saltValue="J+V5hYp6Cq/3npjpg8e0pg==" spinCount="100000" sheet="1" objects="1" scenarios="1"/>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25"/>
  <dimension ref="A1:F21"/>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Summary!A124</f>
        <v>123</v>
      </c>
      <c r="B3" s="10" t="str">
        <f>Summary!B124</f>
        <v>MOR10093</v>
      </c>
      <c r="C3" s="10">
        <f>Summary!D124</f>
        <v>0</v>
      </c>
      <c r="D3" s="98" t="str">
        <f>Summary!C124</f>
        <v>TABLE MAYO SMALL</v>
      </c>
      <c r="E3" s="98"/>
      <c r="F3" s="85">
        <f>Summary!K124</f>
        <v>0</v>
      </c>
    </row>
    <row r="4" spans="1:6" ht="37.15" customHeight="1" x14ac:dyDescent="0.25">
      <c r="A4" s="81" t="s">
        <v>26</v>
      </c>
      <c r="B4" s="95" t="s">
        <v>40</v>
      </c>
      <c r="C4" s="95"/>
      <c r="D4" s="81" t="s">
        <v>41</v>
      </c>
      <c r="E4" s="81" t="s">
        <v>22</v>
      </c>
      <c r="F4" s="81" t="s">
        <v>42</v>
      </c>
    </row>
    <row r="5" spans="1:6" ht="27" customHeight="1" x14ac:dyDescent="0.25">
      <c r="A5" s="46">
        <f>Summary!M124</f>
        <v>0</v>
      </c>
      <c r="B5" s="98">
        <f>Summary!G124</f>
        <v>0</v>
      </c>
      <c r="C5" s="98"/>
      <c r="D5" s="46">
        <f>Summary!P124</f>
        <v>0</v>
      </c>
      <c r="E5" s="85">
        <f>Summary!I124</f>
        <v>0</v>
      </c>
      <c r="F5" s="85">
        <f>Summary!J124</f>
        <v>0</v>
      </c>
    </row>
    <row r="6" spans="1:6" ht="24.75" customHeight="1" x14ac:dyDescent="0.25">
      <c r="A6" s="81" t="s">
        <v>43</v>
      </c>
      <c r="B6" s="81" t="s">
        <v>44</v>
      </c>
      <c r="C6" s="95" t="s">
        <v>45</v>
      </c>
      <c r="D6" s="95"/>
      <c r="E6" s="99" t="s">
        <v>30</v>
      </c>
      <c r="F6" s="100"/>
    </row>
    <row r="7" spans="1:6" ht="27" customHeight="1" x14ac:dyDescent="0.25">
      <c r="A7" s="45">
        <f>Summary!L124</f>
        <v>0</v>
      </c>
      <c r="B7" s="83">
        <f>Summary!N124</f>
        <v>0</v>
      </c>
      <c r="C7" s="108">
        <f>Summary!O124</f>
        <v>0</v>
      </c>
      <c r="D7" s="98"/>
      <c r="E7" s="101">
        <f>Summary!Q124</f>
        <v>0</v>
      </c>
      <c r="F7" s="102"/>
    </row>
    <row r="8" spans="1:6" ht="33.6" customHeight="1" x14ac:dyDescent="0.25">
      <c r="A8" s="95" t="s">
        <v>144</v>
      </c>
      <c r="B8" s="95"/>
      <c r="C8" s="37">
        <f>Summary!S124</f>
        <v>0</v>
      </c>
      <c r="D8" s="95" t="s">
        <v>32</v>
      </c>
      <c r="E8" s="95"/>
      <c r="F8" s="84">
        <f>Summary!T124</f>
        <v>0</v>
      </c>
    </row>
    <row r="9" spans="1:6" ht="38.25" customHeight="1" x14ac:dyDescent="0.25">
      <c r="A9" s="103" t="s">
        <v>31</v>
      </c>
      <c r="B9" s="104"/>
      <c r="C9" s="105">
        <f>Summary!R124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4256</v>
      </c>
      <c r="C12" s="79" t="s">
        <v>4257</v>
      </c>
      <c r="D12" s="39"/>
      <c r="E12" s="42"/>
      <c r="F12" s="42"/>
    </row>
    <row r="13" spans="1:6" ht="72" x14ac:dyDescent="0.25">
      <c r="A13" s="43" t="s">
        <v>55</v>
      </c>
      <c r="B13" s="43" t="s">
        <v>4258</v>
      </c>
      <c r="C13" s="43" t="s">
        <v>4259</v>
      </c>
      <c r="D13" s="43"/>
      <c r="E13" s="44"/>
      <c r="F13" s="44"/>
    </row>
    <row r="14" spans="1:6" ht="24" x14ac:dyDescent="0.25">
      <c r="A14" s="39" t="s">
        <v>56</v>
      </c>
      <c r="B14" s="79" t="s">
        <v>4260</v>
      </c>
      <c r="C14" s="79" t="s">
        <v>4261</v>
      </c>
      <c r="D14" s="39"/>
      <c r="E14" s="42"/>
      <c r="F14" s="42"/>
    </row>
    <row r="15" spans="1:6" x14ac:dyDescent="0.25">
      <c r="A15" s="43" t="s">
        <v>57</v>
      </c>
      <c r="B15" s="43" t="s">
        <v>4262</v>
      </c>
      <c r="C15" s="43" t="s">
        <v>4263</v>
      </c>
      <c r="D15" s="43"/>
      <c r="E15" s="44"/>
      <c r="F15" s="44"/>
    </row>
    <row r="16" spans="1:6" x14ac:dyDescent="0.25">
      <c r="A16" s="39" t="s">
        <v>58</v>
      </c>
      <c r="B16" s="79" t="s">
        <v>4264</v>
      </c>
      <c r="C16" s="79" t="s">
        <v>4265</v>
      </c>
      <c r="D16" s="39"/>
      <c r="E16" s="42"/>
      <c r="F16" s="42"/>
    </row>
    <row r="17" spans="1:6" ht="24" x14ac:dyDescent="0.25">
      <c r="A17" s="43" t="s">
        <v>59</v>
      </c>
      <c r="B17" s="43" t="s">
        <v>278</v>
      </c>
      <c r="C17" s="43" t="s">
        <v>4266</v>
      </c>
      <c r="D17" s="43"/>
      <c r="E17" s="44"/>
      <c r="F17" s="44"/>
    </row>
    <row r="18" spans="1:6" ht="24" x14ac:dyDescent="0.25">
      <c r="A18" s="39" t="s">
        <v>60</v>
      </c>
      <c r="B18" s="79" t="s">
        <v>4267</v>
      </c>
      <c r="C18" s="79" t="s">
        <v>4268</v>
      </c>
      <c r="D18" s="39"/>
      <c r="E18" s="42"/>
      <c r="F18" s="42"/>
    </row>
    <row r="19" spans="1:6" x14ac:dyDescent="0.25">
      <c r="A19" s="43" t="s">
        <v>61</v>
      </c>
      <c r="B19" s="43" t="s">
        <v>152</v>
      </c>
      <c r="C19" s="43"/>
      <c r="D19" s="43"/>
      <c r="E19" s="44"/>
      <c r="F19" s="44"/>
    </row>
    <row r="21" spans="1:6" x14ac:dyDescent="0.25">
      <c r="A21" s="94" t="s">
        <v>130</v>
      </c>
      <c r="B21" s="94"/>
      <c r="C21" s="94"/>
      <c r="D21" s="94"/>
      <c r="E21" s="94" t="s">
        <v>131</v>
      </c>
      <c r="F21" s="94"/>
    </row>
  </sheetData>
  <sheetProtection algorithmName="SHA-512" hashValue="ZEursKqWLU4LGMm1wWchbLGA3geiO5BtOtDHyjfVTz+ehJiff/Usa+jkxz/pqHLW5aMO9IHtcZF6c2MUXES28Q==" saltValue="f/VUrXRRjPP1o3pCS3ttIA==" spinCount="100000" sheet="1" objects="1" scenarios="1"/>
  <mergeCells count="16">
    <mergeCell ref="C6:D6"/>
    <mergeCell ref="E6:F6"/>
    <mergeCell ref="A1:F1"/>
    <mergeCell ref="D2:E2"/>
    <mergeCell ref="D3:E3"/>
    <mergeCell ref="B4:C4"/>
    <mergeCell ref="B5:C5"/>
    <mergeCell ref="A10:F10"/>
    <mergeCell ref="A21:D21"/>
    <mergeCell ref="E21:F21"/>
    <mergeCell ref="C7:D7"/>
    <mergeCell ref="E7:F7"/>
    <mergeCell ref="A8:B8"/>
    <mergeCell ref="D8:E8"/>
    <mergeCell ref="A9:B9"/>
    <mergeCell ref="C9:F9"/>
  </mergeCell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6"/>
  <dimension ref="A1:F96"/>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Summary!A125</f>
        <v>124</v>
      </c>
      <c r="B3" s="10" t="str">
        <f>Summary!B125</f>
        <v>MOR10095</v>
      </c>
      <c r="C3" s="10">
        <f>Summary!D125</f>
        <v>0</v>
      </c>
      <c r="D3" s="98" t="str">
        <f>Summary!C125</f>
        <v>TABLE OPERATING ENT</v>
      </c>
      <c r="E3" s="98"/>
      <c r="F3" s="85">
        <f>Summary!K125</f>
        <v>0</v>
      </c>
    </row>
    <row r="4" spans="1:6" ht="37.15" customHeight="1" x14ac:dyDescent="0.25">
      <c r="A4" s="81" t="s">
        <v>26</v>
      </c>
      <c r="B4" s="95" t="s">
        <v>40</v>
      </c>
      <c r="C4" s="95"/>
      <c r="D4" s="81" t="s">
        <v>41</v>
      </c>
      <c r="E4" s="81" t="s">
        <v>22</v>
      </c>
      <c r="F4" s="81" t="s">
        <v>42</v>
      </c>
    </row>
    <row r="5" spans="1:6" ht="27" customHeight="1" x14ac:dyDescent="0.25">
      <c r="A5" s="46">
        <f>Summary!M125</f>
        <v>0</v>
      </c>
      <c r="B5" s="98">
        <f>Summary!G125</f>
        <v>0</v>
      </c>
      <c r="C5" s="98"/>
      <c r="D5" s="46">
        <f>Summary!P125</f>
        <v>0</v>
      </c>
      <c r="E5" s="85">
        <f>Summary!I125</f>
        <v>0</v>
      </c>
      <c r="F5" s="85">
        <f>Summary!J125</f>
        <v>0</v>
      </c>
    </row>
    <row r="6" spans="1:6" ht="24.75" customHeight="1" x14ac:dyDescent="0.25">
      <c r="A6" s="81" t="s">
        <v>43</v>
      </c>
      <c r="B6" s="81" t="s">
        <v>44</v>
      </c>
      <c r="C6" s="95" t="s">
        <v>45</v>
      </c>
      <c r="D6" s="95"/>
      <c r="E6" s="99" t="s">
        <v>30</v>
      </c>
      <c r="F6" s="100"/>
    </row>
    <row r="7" spans="1:6" ht="27" customHeight="1" x14ac:dyDescent="0.25">
      <c r="A7" s="45">
        <f>Summary!L125</f>
        <v>0</v>
      </c>
      <c r="B7" s="83">
        <f>Summary!N125</f>
        <v>0</v>
      </c>
      <c r="C7" s="108">
        <f>Summary!O125</f>
        <v>0</v>
      </c>
      <c r="D7" s="98"/>
      <c r="E7" s="101">
        <f>Summary!Q125</f>
        <v>0</v>
      </c>
      <c r="F7" s="102"/>
    </row>
    <row r="8" spans="1:6" ht="33.6" customHeight="1" x14ac:dyDescent="0.25">
      <c r="A8" s="95" t="s">
        <v>144</v>
      </c>
      <c r="B8" s="95"/>
      <c r="C8" s="37">
        <f>Summary!S125</f>
        <v>0</v>
      </c>
      <c r="D8" s="95" t="s">
        <v>32</v>
      </c>
      <c r="E8" s="95"/>
      <c r="F8" s="84">
        <f>Summary!T125</f>
        <v>0</v>
      </c>
    </row>
    <row r="9" spans="1:6" ht="38.25" customHeight="1" x14ac:dyDescent="0.25">
      <c r="A9" s="103" t="s">
        <v>31</v>
      </c>
      <c r="B9" s="104"/>
      <c r="C9" s="105">
        <f>Summary!R125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79" t="s">
        <v>547</v>
      </c>
      <c r="C12" s="79" t="s">
        <v>4269</v>
      </c>
      <c r="D12" s="39"/>
      <c r="E12" s="42"/>
      <c r="F12" s="42"/>
    </row>
    <row r="13" spans="1:6" x14ac:dyDescent="0.25">
      <c r="A13" s="43" t="s">
        <v>55</v>
      </c>
      <c r="B13" s="43" t="s">
        <v>4270</v>
      </c>
      <c r="C13" s="43" t="s">
        <v>4271</v>
      </c>
      <c r="D13" s="43"/>
      <c r="E13" s="44"/>
      <c r="F13" s="44"/>
    </row>
    <row r="14" spans="1:6" x14ac:dyDescent="0.25">
      <c r="A14" s="39" t="s">
        <v>56</v>
      </c>
      <c r="B14" s="79" t="s">
        <v>4272</v>
      </c>
      <c r="C14" s="79" t="s">
        <v>4273</v>
      </c>
      <c r="D14" s="39"/>
      <c r="E14" s="42"/>
      <c r="F14" s="42"/>
    </row>
    <row r="15" spans="1:6" ht="24" x14ac:dyDescent="0.25">
      <c r="A15" s="43" t="s">
        <v>57</v>
      </c>
      <c r="B15" s="43" t="s">
        <v>4274</v>
      </c>
      <c r="C15" s="43" t="s">
        <v>4275</v>
      </c>
      <c r="D15" s="43"/>
      <c r="E15" s="44"/>
      <c r="F15" s="44"/>
    </row>
    <row r="16" spans="1:6" ht="24" x14ac:dyDescent="0.25">
      <c r="A16" s="39" t="s">
        <v>58</v>
      </c>
      <c r="B16" s="79" t="s">
        <v>4276</v>
      </c>
      <c r="C16" s="79" t="s">
        <v>4277</v>
      </c>
      <c r="D16" s="39"/>
      <c r="E16" s="42"/>
      <c r="F16" s="42"/>
    </row>
    <row r="17" spans="1:6" ht="24" x14ac:dyDescent="0.25">
      <c r="A17" s="43" t="s">
        <v>59</v>
      </c>
      <c r="B17" s="43" t="s">
        <v>4278</v>
      </c>
      <c r="C17" s="43" t="s">
        <v>4279</v>
      </c>
      <c r="D17" s="43"/>
      <c r="E17" s="44"/>
      <c r="F17" s="44"/>
    </row>
    <row r="18" spans="1:6" ht="24" x14ac:dyDescent="0.25">
      <c r="A18" s="39" t="s">
        <v>60</v>
      </c>
      <c r="B18" s="79" t="s">
        <v>4280</v>
      </c>
      <c r="C18" s="79" t="s">
        <v>4281</v>
      </c>
      <c r="D18" s="39"/>
      <c r="E18" s="42"/>
      <c r="F18" s="42"/>
    </row>
    <row r="19" spans="1:6" ht="24" x14ac:dyDescent="0.25">
      <c r="A19" s="43" t="s">
        <v>61</v>
      </c>
      <c r="B19" s="43" t="s">
        <v>4282</v>
      </c>
      <c r="C19" s="43" t="s">
        <v>4283</v>
      </c>
      <c r="D19" s="43"/>
      <c r="E19" s="44"/>
      <c r="F19" s="44"/>
    </row>
    <row r="20" spans="1:6" ht="24" x14ac:dyDescent="0.25">
      <c r="A20" s="39" t="s">
        <v>62</v>
      </c>
      <c r="B20" s="79" t="s">
        <v>4284</v>
      </c>
      <c r="C20" s="79" t="s">
        <v>4285</v>
      </c>
      <c r="D20" s="39"/>
      <c r="E20" s="42"/>
      <c r="F20" s="42"/>
    </row>
    <row r="21" spans="1:6" ht="36" x14ac:dyDescent="0.25">
      <c r="A21" s="43" t="s">
        <v>63</v>
      </c>
      <c r="B21" s="43" t="s">
        <v>4286</v>
      </c>
      <c r="C21" s="43" t="s">
        <v>4287</v>
      </c>
      <c r="D21" s="43"/>
      <c r="E21" s="44"/>
      <c r="F21" s="44"/>
    </row>
    <row r="22" spans="1:6" ht="36" x14ac:dyDescent="0.25">
      <c r="A22" s="39" t="s">
        <v>64</v>
      </c>
      <c r="B22" s="79" t="s">
        <v>4288</v>
      </c>
      <c r="C22" s="79" t="s">
        <v>4289</v>
      </c>
      <c r="D22" s="39"/>
      <c r="E22" s="42"/>
      <c r="F22" s="42"/>
    </row>
    <row r="23" spans="1:6" x14ac:dyDescent="0.25">
      <c r="A23" s="43" t="s">
        <v>65</v>
      </c>
      <c r="B23" s="43" t="s">
        <v>4290</v>
      </c>
      <c r="C23" s="43" t="s">
        <v>4291</v>
      </c>
      <c r="D23" s="43"/>
      <c r="E23" s="44"/>
      <c r="F23" s="44"/>
    </row>
    <row r="24" spans="1:6" x14ac:dyDescent="0.25">
      <c r="A24" s="39" t="s">
        <v>66</v>
      </c>
      <c r="B24" s="79" t="s">
        <v>4292</v>
      </c>
      <c r="C24" s="79" t="s">
        <v>4293</v>
      </c>
      <c r="D24" s="39"/>
      <c r="E24" s="42"/>
      <c r="F24" s="42"/>
    </row>
    <row r="25" spans="1:6" ht="24" x14ac:dyDescent="0.25">
      <c r="A25" s="43" t="s">
        <v>67</v>
      </c>
      <c r="B25" s="43" t="s">
        <v>4294</v>
      </c>
      <c r="C25" s="43" t="s">
        <v>4295</v>
      </c>
      <c r="D25" s="43"/>
      <c r="E25" s="44"/>
      <c r="F25" s="44"/>
    </row>
    <row r="26" spans="1:6" ht="24" x14ac:dyDescent="0.25">
      <c r="A26" s="39" t="s">
        <v>68</v>
      </c>
      <c r="B26" s="79" t="s">
        <v>4296</v>
      </c>
      <c r="C26" s="79" t="s">
        <v>4297</v>
      </c>
      <c r="D26" s="39"/>
      <c r="E26" s="42"/>
      <c r="F26" s="42"/>
    </row>
    <row r="27" spans="1:6" ht="24" x14ac:dyDescent="0.25">
      <c r="A27" s="43" t="s">
        <v>69</v>
      </c>
      <c r="B27" s="43" t="s">
        <v>4298</v>
      </c>
      <c r="C27" s="43" t="s">
        <v>360</v>
      </c>
      <c r="D27" s="43"/>
      <c r="E27" s="44"/>
      <c r="F27" s="44"/>
    </row>
    <row r="28" spans="1:6" x14ac:dyDescent="0.25">
      <c r="A28" s="39" t="s">
        <v>70</v>
      </c>
      <c r="B28" s="79" t="s">
        <v>4299</v>
      </c>
      <c r="C28" s="79" t="s">
        <v>360</v>
      </c>
      <c r="D28" s="39"/>
      <c r="E28" s="42"/>
      <c r="F28" s="42"/>
    </row>
    <row r="29" spans="1:6" x14ac:dyDescent="0.25">
      <c r="A29" s="43" t="s">
        <v>71</v>
      </c>
      <c r="B29" s="43" t="s">
        <v>4300</v>
      </c>
      <c r="C29" s="43" t="s">
        <v>460</v>
      </c>
      <c r="D29" s="43"/>
      <c r="E29" s="44"/>
      <c r="F29" s="44"/>
    </row>
    <row r="30" spans="1:6" ht="24" x14ac:dyDescent="0.25">
      <c r="A30" s="39" t="s">
        <v>72</v>
      </c>
      <c r="B30" s="79" t="s">
        <v>4301</v>
      </c>
      <c r="C30" s="79" t="s">
        <v>1863</v>
      </c>
      <c r="D30" s="39"/>
      <c r="E30" s="42"/>
      <c r="F30" s="42"/>
    </row>
    <row r="31" spans="1:6" ht="24" x14ac:dyDescent="0.25">
      <c r="A31" s="43" t="s">
        <v>73</v>
      </c>
      <c r="B31" s="43" t="s">
        <v>4302</v>
      </c>
      <c r="C31" s="43" t="s">
        <v>360</v>
      </c>
      <c r="D31" s="43"/>
      <c r="E31" s="44"/>
      <c r="F31" s="44"/>
    </row>
    <row r="32" spans="1:6" x14ac:dyDescent="0.25">
      <c r="A32" s="39" t="s">
        <v>74</v>
      </c>
      <c r="B32" s="79" t="s">
        <v>4303</v>
      </c>
      <c r="C32" s="79" t="s">
        <v>360</v>
      </c>
      <c r="D32" s="39"/>
      <c r="E32" s="42"/>
      <c r="F32" s="42"/>
    </row>
    <row r="33" spans="1:6" x14ac:dyDescent="0.25">
      <c r="A33" s="43" t="s">
        <v>75</v>
      </c>
      <c r="B33" s="43" t="s">
        <v>4304</v>
      </c>
      <c r="C33" s="43" t="s">
        <v>360</v>
      </c>
      <c r="D33" s="43"/>
      <c r="E33" s="44"/>
      <c r="F33" s="44"/>
    </row>
    <row r="34" spans="1:6" x14ac:dyDescent="0.25">
      <c r="A34" s="39" t="s">
        <v>76</v>
      </c>
      <c r="B34" s="79" t="s">
        <v>4305</v>
      </c>
      <c r="C34" s="79" t="s">
        <v>4306</v>
      </c>
      <c r="D34" s="39"/>
      <c r="E34" s="42"/>
      <c r="F34" s="42"/>
    </row>
    <row r="35" spans="1:6" x14ac:dyDescent="0.25">
      <c r="A35" s="43" t="s">
        <v>77</v>
      </c>
      <c r="B35" s="43" t="s">
        <v>160</v>
      </c>
      <c r="C35" s="43" t="s">
        <v>4307</v>
      </c>
      <c r="D35" s="43"/>
      <c r="E35" s="44"/>
      <c r="F35" s="44"/>
    </row>
    <row r="36" spans="1:6" ht="180" x14ac:dyDescent="0.25">
      <c r="A36" s="39" t="s">
        <v>78</v>
      </c>
      <c r="B36" s="79" t="s">
        <v>154</v>
      </c>
      <c r="C36" s="79" t="s">
        <v>4308</v>
      </c>
      <c r="D36" s="39"/>
      <c r="E36" s="42"/>
      <c r="F36" s="42"/>
    </row>
    <row r="37" spans="1:6" x14ac:dyDescent="0.25">
      <c r="A37" s="43" t="s">
        <v>79</v>
      </c>
      <c r="B37" s="43" t="s">
        <v>4309</v>
      </c>
      <c r="C37" s="43" t="s">
        <v>4310</v>
      </c>
      <c r="D37" s="43"/>
      <c r="E37" s="44"/>
      <c r="F37" s="44"/>
    </row>
    <row r="38" spans="1:6" ht="24" x14ac:dyDescent="0.25">
      <c r="A38" s="39" t="s">
        <v>80</v>
      </c>
      <c r="B38" s="79" t="s">
        <v>4311</v>
      </c>
      <c r="C38" s="79" t="s">
        <v>360</v>
      </c>
      <c r="D38" s="39"/>
      <c r="E38" s="42"/>
      <c r="F38" s="42"/>
    </row>
    <row r="39" spans="1:6" ht="24" x14ac:dyDescent="0.25">
      <c r="A39" s="43" t="s">
        <v>81</v>
      </c>
      <c r="B39" s="43" t="s">
        <v>4312</v>
      </c>
      <c r="C39" s="43" t="s">
        <v>4313</v>
      </c>
      <c r="D39" s="43"/>
      <c r="E39" s="44"/>
      <c r="F39" s="44"/>
    </row>
    <row r="40" spans="1:6" ht="48" x14ac:dyDescent="0.25">
      <c r="A40" s="39" t="s">
        <v>82</v>
      </c>
      <c r="B40" s="79" t="s">
        <v>4314</v>
      </c>
      <c r="C40" s="79" t="s">
        <v>360</v>
      </c>
      <c r="D40" s="39"/>
      <c r="E40" s="42"/>
      <c r="F40" s="42"/>
    </row>
    <row r="41" spans="1:6" x14ac:dyDescent="0.25">
      <c r="A41" s="43" t="s">
        <v>83</v>
      </c>
      <c r="B41" s="43" t="s">
        <v>4315</v>
      </c>
      <c r="C41" s="43" t="s">
        <v>4316</v>
      </c>
      <c r="D41" s="43"/>
      <c r="E41" s="44"/>
      <c r="F41" s="44"/>
    </row>
    <row r="42" spans="1:6" ht="24" x14ac:dyDescent="0.25">
      <c r="A42" s="39" t="s">
        <v>84</v>
      </c>
      <c r="B42" s="79" t="s">
        <v>4317</v>
      </c>
      <c r="C42" s="79" t="s">
        <v>360</v>
      </c>
      <c r="D42" s="39"/>
      <c r="E42" s="42"/>
      <c r="F42" s="42"/>
    </row>
    <row r="43" spans="1:6" ht="36" x14ac:dyDescent="0.25">
      <c r="A43" s="43" t="s">
        <v>85</v>
      </c>
      <c r="B43" s="43" t="s">
        <v>4318</v>
      </c>
      <c r="C43" s="43" t="s">
        <v>4319</v>
      </c>
      <c r="D43" s="43"/>
      <c r="E43" s="44"/>
      <c r="F43" s="44"/>
    </row>
    <row r="44" spans="1:6" ht="24" x14ac:dyDescent="0.25">
      <c r="A44" s="39" t="s">
        <v>86</v>
      </c>
      <c r="B44" s="79" t="s">
        <v>4320</v>
      </c>
      <c r="C44" s="79" t="s">
        <v>4321</v>
      </c>
      <c r="D44" s="39"/>
      <c r="E44" s="42"/>
      <c r="F44" s="42"/>
    </row>
    <row r="45" spans="1:6" ht="24" x14ac:dyDescent="0.25">
      <c r="A45" s="43" t="s">
        <v>87</v>
      </c>
      <c r="B45" s="43" t="s">
        <v>4322</v>
      </c>
      <c r="C45" s="43" t="s">
        <v>4321</v>
      </c>
      <c r="D45" s="43"/>
      <c r="E45" s="44"/>
      <c r="F45" s="44"/>
    </row>
    <row r="46" spans="1:6" ht="24" x14ac:dyDescent="0.25">
      <c r="A46" s="39" t="s">
        <v>88</v>
      </c>
      <c r="B46" s="79" t="s">
        <v>4323</v>
      </c>
      <c r="C46" s="79" t="s">
        <v>4321</v>
      </c>
      <c r="D46" s="39"/>
      <c r="E46" s="42"/>
      <c r="F46" s="42"/>
    </row>
    <row r="47" spans="1:6" ht="24" x14ac:dyDescent="0.25">
      <c r="A47" s="43" t="s">
        <v>89</v>
      </c>
      <c r="B47" s="43" t="s">
        <v>4324</v>
      </c>
      <c r="C47" s="43" t="s">
        <v>468</v>
      </c>
      <c r="D47" s="43"/>
      <c r="E47" s="44"/>
      <c r="F47" s="44"/>
    </row>
    <row r="48" spans="1:6" x14ac:dyDescent="0.25">
      <c r="A48" s="39" t="s">
        <v>90</v>
      </c>
      <c r="B48" s="79" t="s">
        <v>4325</v>
      </c>
      <c r="C48" s="79" t="s">
        <v>360</v>
      </c>
      <c r="D48" s="39"/>
      <c r="E48" s="42"/>
      <c r="F48" s="42"/>
    </row>
    <row r="49" spans="1:6" ht="24" x14ac:dyDescent="0.25">
      <c r="A49" s="43" t="s">
        <v>91</v>
      </c>
      <c r="B49" s="43" t="s">
        <v>4326</v>
      </c>
      <c r="C49" s="43" t="s">
        <v>4327</v>
      </c>
      <c r="D49" s="43"/>
      <c r="E49" s="44"/>
      <c r="F49" s="44"/>
    </row>
    <row r="50" spans="1:6" ht="24" x14ac:dyDescent="0.25">
      <c r="A50" s="39" t="s">
        <v>92</v>
      </c>
      <c r="B50" s="79" t="s">
        <v>4328</v>
      </c>
      <c r="C50" s="79" t="s">
        <v>468</v>
      </c>
      <c r="D50" s="39"/>
      <c r="E50" s="42"/>
      <c r="F50" s="42"/>
    </row>
    <row r="51" spans="1:6" x14ac:dyDescent="0.25">
      <c r="A51" s="43" t="s">
        <v>93</v>
      </c>
      <c r="B51" s="43" t="s">
        <v>4329</v>
      </c>
      <c r="C51" s="43" t="s">
        <v>360</v>
      </c>
      <c r="D51" s="43"/>
      <c r="E51" s="44"/>
      <c r="F51" s="44"/>
    </row>
    <row r="52" spans="1:6" ht="36" x14ac:dyDescent="0.25">
      <c r="A52" s="39" t="s">
        <v>94</v>
      </c>
      <c r="B52" s="79" t="s">
        <v>4330</v>
      </c>
      <c r="C52" s="79" t="s">
        <v>360</v>
      </c>
      <c r="D52" s="39"/>
      <c r="E52" s="42"/>
      <c r="F52" s="42"/>
    </row>
    <row r="53" spans="1:6" x14ac:dyDescent="0.25">
      <c r="A53" s="43" t="s">
        <v>95</v>
      </c>
      <c r="B53" s="43" t="s">
        <v>4331</v>
      </c>
      <c r="C53" s="43" t="s">
        <v>442</v>
      </c>
      <c r="D53" s="43"/>
      <c r="E53" s="44"/>
      <c r="F53" s="44"/>
    </row>
    <row r="54" spans="1:6" ht="24" x14ac:dyDescent="0.25">
      <c r="A54" s="39" t="s">
        <v>96</v>
      </c>
      <c r="B54" s="79" t="s">
        <v>4332</v>
      </c>
      <c r="C54" s="79" t="s">
        <v>442</v>
      </c>
      <c r="D54" s="39"/>
      <c r="E54" s="42"/>
      <c r="F54" s="42"/>
    </row>
    <row r="55" spans="1:6" ht="60" x14ac:dyDescent="0.25">
      <c r="A55" s="43" t="s">
        <v>97</v>
      </c>
      <c r="B55" s="43" t="s">
        <v>4333</v>
      </c>
      <c r="C55" s="43" t="s">
        <v>442</v>
      </c>
      <c r="D55" s="43"/>
      <c r="E55" s="44"/>
      <c r="F55" s="44"/>
    </row>
    <row r="56" spans="1:6" ht="24" x14ac:dyDescent="0.25">
      <c r="A56" s="39" t="s">
        <v>98</v>
      </c>
      <c r="B56" s="79" t="s">
        <v>4334</v>
      </c>
      <c r="C56" s="79" t="s">
        <v>442</v>
      </c>
      <c r="D56" s="39"/>
      <c r="E56" s="42"/>
      <c r="F56" s="42"/>
    </row>
    <row r="57" spans="1:6" ht="24" x14ac:dyDescent="0.25">
      <c r="A57" s="43" t="s">
        <v>99</v>
      </c>
      <c r="B57" s="43" t="s">
        <v>4335</v>
      </c>
      <c r="C57" s="43" t="s">
        <v>442</v>
      </c>
      <c r="D57" s="43"/>
      <c r="E57" s="44"/>
      <c r="F57" s="44"/>
    </row>
    <row r="58" spans="1:6" x14ac:dyDescent="0.25">
      <c r="A58" s="39" t="s">
        <v>100</v>
      </c>
      <c r="B58" s="79" t="s">
        <v>4336</v>
      </c>
      <c r="C58" s="79" t="s">
        <v>442</v>
      </c>
      <c r="D58" s="39"/>
      <c r="E58" s="42"/>
      <c r="F58" s="42"/>
    </row>
    <row r="59" spans="1:6" x14ac:dyDescent="0.25">
      <c r="A59" s="43" t="s">
        <v>101</v>
      </c>
      <c r="B59" s="43" t="s">
        <v>4337</v>
      </c>
      <c r="C59" s="43" t="s">
        <v>442</v>
      </c>
      <c r="D59" s="43"/>
      <c r="E59" s="44"/>
      <c r="F59" s="44"/>
    </row>
    <row r="60" spans="1:6" x14ac:dyDescent="0.25">
      <c r="A60" s="39" t="s">
        <v>102</v>
      </c>
      <c r="B60" s="79" t="s">
        <v>4338</v>
      </c>
      <c r="C60" s="79" t="s">
        <v>442</v>
      </c>
      <c r="D60" s="39"/>
      <c r="E60" s="42"/>
      <c r="F60" s="42"/>
    </row>
    <row r="61" spans="1:6" x14ac:dyDescent="0.25">
      <c r="A61" s="43" t="s">
        <v>103</v>
      </c>
      <c r="B61" s="43" t="s">
        <v>4339</v>
      </c>
      <c r="C61" s="43" t="s">
        <v>442</v>
      </c>
      <c r="D61" s="43"/>
      <c r="E61" s="44"/>
      <c r="F61" s="44"/>
    </row>
    <row r="62" spans="1:6" ht="24" x14ac:dyDescent="0.25">
      <c r="A62" s="39" t="s">
        <v>104</v>
      </c>
      <c r="B62" s="79" t="s">
        <v>4320</v>
      </c>
      <c r="C62" s="79" t="s">
        <v>442</v>
      </c>
      <c r="D62" s="39"/>
      <c r="E62" s="42"/>
      <c r="F62" s="42"/>
    </row>
    <row r="63" spans="1:6" ht="48" x14ac:dyDescent="0.25">
      <c r="A63" s="43" t="s">
        <v>105</v>
      </c>
      <c r="B63" s="43" t="s">
        <v>4340</v>
      </c>
      <c r="C63" s="43" t="s">
        <v>442</v>
      </c>
      <c r="D63" s="43"/>
      <c r="E63" s="44"/>
      <c r="F63" s="44"/>
    </row>
    <row r="64" spans="1:6" ht="48" x14ac:dyDescent="0.25">
      <c r="A64" s="39" t="s">
        <v>106</v>
      </c>
      <c r="B64" s="79" t="s">
        <v>4341</v>
      </c>
      <c r="C64" s="79" t="s">
        <v>442</v>
      </c>
      <c r="D64" s="39"/>
      <c r="E64" s="42"/>
      <c r="F64" s="42"/>
    </row>
    <row r="65" spans="1:6" ht="24" x14ac:dyDescent="0.25">
      <c r="A65" s="43" t="s">
        <v>107</v>
      </c>
      <c r="B65" s="43" t="s">
        <v>4342</v>
      </c>
      <c r="C65" s="43" t="s">
        <v>4343</v>
      </c>
      <c r="D65" s="43"/>
      <c r="E65" s="44"/>
      <c r="F65" s="44"/>
    </row>
    <row r="66" spans="1:6" ht="24" x14ac:dyDescent="0.25">
      <c r="A66" s="39" t="s">
        <v>108</v>
      </c>
      <c r="B66" s="79" t="s">
        <v>4344</v>
      </c>
      <c r="C66" s="79" t="s">
        <v>442</v>
      </c>
      <c r="D66" s="39"/>
      <c r="E66" s="42"/>
      <c r="F66" s="42"/>
    </row>
    <row r="67" spans="1:6" ht="24" x14ac:dyDescent="0.25">
      <c r="A67" s="43" t="s">
        <v>109</v>
      </c>
      <c r="B67" s="43" t="s">
        <v>4345</v>
      </c>
      <c r="C67" s="43" t="s">
        <v>442</v>
      </c>
      <c r="D67" s="43"/>
      <c r="E67" s="44"/>
      <c r="F67" s="44"/>
    </row>
    <row r="68" spans="1:6" x14ac:dyDescent="0.25">
      <c r="A68" s="39" t="s">
        <v>110</v>
      </c>
      <c r="B68" s="79" t="s">
        <v>4346</v>
      </c>
      <c r="C68" s="79" t="s">
        <v>442</v>
      </c>
      <c r="D68" s="39"/>
      <c r="E68" s="42"/>
      <c r="F68" s="42"/>
    </row>
    <row r="69" spans="1:6" ht="48" x14ac:dyDescent="0.25">
      <c r="A69" s="43" t="s">
        <v>111</v>
      </c>
      <c r="B69" s="43" t="s">
        <v>4347</v>
      </c>
      <c r="C69" s="43" t="s">
        <v>4348</v>
      </c>
      <c r="D69" s="43"/>
      <c r="E69" s="44"/>
      <c r="F69" s="44"/>
    </row>
    <row r="70" spans="1:6" ht="60" x14ac:dyDescent="0.25">
      <c r="A70" s="39" t="s">
        <v>113</v>
      </c>
      <c r="B70" s="79" t="s">
        <v>4349</v>
      </c>
      <c r="C70" s="79" t="s">
        <v>4350</v>
      </c>
      <c r="D70" s="39"/>
      <c r="E70" s="42"/>
      <c r="F70" s="42"/>
    </row>
    <row r="71" spans="1:6" x14ac:dyDescent="0.25">
      <c r="A71" s="43" t="s">
        <v>114</v>
      </c>
      <c r="B71" s="43" t="s">
        <v>4351</v>
      </c>
      <c r="C71" s="43" t="s">
        <v>360</v>
      </c>
      <c r="D71" s="43"/>
      <c r="E71" s="44"/>
      <c r="F71" s="44"/>
    </row>
    <row r="72" spans="1:6" ht="36" x14ac:dyDescent="0.25">
      <c r="A72" s="39" t="s">
        <v>115</v>
      </c>
      <c r="B72" s="79" t="s">
        <v>4352</v>
      </c>
      <c r="C72" s="79" t="s">
        <v>442</v>
      </c>
      <c r="D72" s="39"/>
      <c r="E72" s="42"/>
      <c r="F72" s="42"/>
    </row>
    <row r="73" spans="1:6" ht="24" x14ac:dyDescent="0.25">
      <c r="A73" s="43" t="s">
        <v>116</v>
      </c>
      <c r="B73" s="43" t="s">
        <v>4353</v>
      </c>
      <c r="C73" s="43" t="s">
        <v>442</v>
      </c>
      <c r="D73" s="43"/>
      <c r="E73" s="44"/>
      <c r="F73" s="44"/>
    </row>
    <row r="74" spans="1:6" ht="24" x14ac:dyDescent="0.25">
      <c r="A74" s="39" t="s">
        <v>117</v>
      </c>
      <c r="B74" s="79" t="s">
        <v>4354</v>
      </c>
      <c r="C74" s="79" t="s">
        <v>442</v>
      </c>
      <c r="D74" s="39"/>
      <c r="E74" s="42"/>
      <c r="F74" s="42"/>
    </row>
    <row r="75" spans="1:6" ht="24" x14ac:dyDescent="0.25">
      <c r="A75" s="43" t="s">
        <v>118</v>
      </c>
      <c r="B75" s="43" t="s">
        <v>4355</v>
      </c>
      <c r="C75" s="43" t="s">
        <v>360</v>
      </c>
      <c r="D75" s="43"/>
      <c r="E75" s="44"/>
      <c r="F75" s="44"/>
    </row>
    <row r="76" spans="1:6" ht="36" x14ac:dyDescent="0.25">
      <c r="A76" s="39" t="s">
        <v>119</v>
      </c>
      <c r="B76" s="79" t="s">
        <v>4356</v>
      </c>
      <c r="C76" s="79" t="s">
        <v>360</v>
      </c>
      <c r="D76" s="39"/>
      <c r="E76" s="42"/>
      <c r="F76" s="42"/>
    </row>
    <row r="77" spans="1:6" x14ac:dyDescent="0.25">
      <c r="A77" s="43" t="s">
        <v>120</v>
      </c>
      <c r="B77" s="43" t="s">
        <v>4357</v>
      </c>
      <c r="C77" s="43" t="s">
        <v>360</v>
      </c>
      <c r="D77" s="43"/>
      <c r="E77" s="44"/>
      <c r="F77" s="44"/>
    </row>
    <row r="78" spans="1:6" x14ac:dyDescent="0.25">
      <c r="A78" s="39" t="s">
        <v>121</v>
      </c>
      <c r="B78" s="79" t="s">
        <v>4358</v>
      </c>
      <c r="C78" s="79" t="s">
        <v>360</v>
      </c>
      <c r="D78" s="39"/>
      <c r="E78" s="42"/>
      <c r="F78" s="42"/>
    </row>
    <row r="79" spans="1:6" ht="24" x14ac:dyDescent="0.25">
      <c r="A79" s="43" t="s">
        <v>122</v>
      </c>
      <c r="B79" s="43" t="s">
        <v>4359</v>
      </c>
      <c r="C79" s="43" t="s">
        <v>360</v>
      </c>
      <c r="D79" s="43"/>
      <c r="E79" s="44"/>
      <c r="F79" s="44"/>
    </row>
    <row r="80" spans="1:6" ht="48" x14ac:dyDescent="0.25">
      <c r="A80" s="39" t="s">
        <v>123</v>
      </c>
      <c r="B80" s="79" t="s">
        <v>4360</v>
      </c>
      <c r="C80" s="79" t="s">
        <v>360</v>
      </c>
      <c r="D80" s="39"/>
      <c r="E80" s="42"/>
      <c r="F80" s="42"/>
    </row>
    <row r="81" spans="1:6" ht="36" x14ac:dyDescent="0.25">
      <c r="A81" s="43" t="s">
        <v>124</v>
      </c>
      <c r="B81" s="43" t="s">
        <v>4361</v>
      </c>
      <c r="C81" s="43" t="s">
        <v>4362</v>
      </c>
      <c r="D81" s="43"/>
      <c r="E81" s="44"/>
      <c r="F81" s="44"/>
    </row>
    <row r="82" spans="1:6" ht="36" x14ac:dyDescent="0.25">
      <c r="A82" s="39" t="s">
        <v>125</v>
      </c>
      <c r="B82" s="79" t="s">
        <v>4363</v>
      </c>
      <c r="C82" s="79" t="s">
        <v>442</v>
      </c>
      <c r="D82" s="39"/>
      <c r="E82" s="42"/>
      <c r="F82" s="42"/>
    </row>
    <row r="83" spans="1:6" x14ac:dyDescent="0.25">
      <c r="A83" s="43" t="s">
        <v>126</v>
      </c>
      <c r="B83" s="43" t="s">
        <v>4364</v>
      </c>
      <c r="C83" s="43"/>
      <c r="D83" s="43"/>
      <c r="E83" s="44"/>
      <c r="F83" s="44"/>
    </row>
    <row r="84" spans="1:6" ht="48" x14ac:dyDescent="0.25">
      <c r="A84" s="39" t="s">
        <v>127</v>
      </c>
      <c r="B84" s="79" t="s">
        <v>4365</v>
      </c>
      <c r="C84" s="79" t="s">
        <v>4366</v>
      </c>
      <c r="D84" s="39"/>
      <c r="E84" s="42"/>
      <c r="F84" s="42"/>
    </row>
    <row r="85" spans="1:6" x14ac:dyDescent="0.25">
      <c r="A85" s="43" t="s">
        <v>128</v>
      </c>
      <c r="B85" s="43" t="s">
        <v>4367</v>
      </c>
      <c r="C85" s="43" t="s">
        <v>442</v>
      </c>
      <c r="D85" s="43"/>
      <c r="E85" s="44"/>
      <c r="F85" s="44"/>
    </row>
    <row r="86" spans="1:6" ht="24" x14ac:dyDescent="0.25">
      <c r="A86" s="39" t="s">
        <v>129</v>
      </c>
      <c r="B86" s="79" t="s">
        <v>4368</v>
      </c>
      <c r="C86" s="79" t="s">
        <v>442</v>
      </c>
      <c r="D86" s="39"/>
      <c r="E86" s="42"/>
      <c r="F86" s="42"/>
    </row>
    <row r="87" spans="1:6" x14ac:dyDescent="0.25">
      <c r="A87" s="43" t="s">
        <v>132</v>
      </c>
      <c r="B87" s="43" t="s">
        <v>1998</v>
      </c>
      <c r="C87" s="43" t="s">
        <v>442</v>
      </c>
      <c r="D87" s="43"/>
      <c r="E87" s="44"/>
      <c r="F87" s="44"/>
    </row>
    <row r="88" spans="1:6" ht="24" x14ac:dyDescent="0.25">
      <c r="A88" s="39" t="s">
        <v>133</v>
      </c>
      <c r="B88" s="79" t="s">
        <v>4369</v>
      </c>
      <c r="C88" s="79" t="s">
        <v>442</v>
      </c>
      <c r="D88" s="39"/>
      <c r="E88" s="42"/>
      <c r="F88" s="42"/>
    </row>
    <row r="89" spans="1:6" ht="36" x14ac:dyDescent="0.25">
      <c r="A89" s="43" t="s">
        <v>166</v>
      </c>
      <c r="B89" s="43" t="s">
        <v>4370</v>
      </c>
      <c r="C89" s="43" t="s">
        <v>4371</v>
      </c>
      <c r="D89" s="43"/>
      <c r="E89" s="44"/>
      <c r="F89" s="44"/>
    </row>
    <row r="90" spans="1:6" ht="24" x14ac:dyDescent="0.25">
      <c r="A90" s="39" t="s">
        <v>167</v>
      </c>
      <c r="B90" s="79" t="s">
        <v>4372</v>
      </c>
      <c r="C90" s="79" t="s">
        <v>4373</v>
      </c>
      <c r="D90" s="39"/>
      <c r="E90" s="42"/>
      <c r="F90" s="42"/>
    </row>
    <row r="91" spans="1:6" ht="48" x14ac:dyDescent="0.25">
      <c r="A91" s="43" t="s">
        <v>168</v>
      </c>
      <c r="B91" s="43" t="s">
        <v>4374</v>
      </c>
      <c r="C91" s="43" t="s">
        <v>4375</v>
      </c>
      <c r="D91" s="43"/>
      <c r="E91" s="44"/>
      <c r="F91" s="44"/>
    </row>
    <row r="92" spans="1:6" ht="24" x14ac:dyDescent="0.25">
      <c r="A92" s="39" t="s">
        <v>169</v>
      </c>
      <c r="B92" s="79" t="s">
        <v>4376</v>
      </c>
      <c r="C92" s="79" t="s">
        <v>360</v>
      </c>
      <c r="D92" s="39"/>
      <c r="E92" s="42"/>
      <c r="F92" s="42"/>
    </row>
    <row r="93" spans="1:6" ht="72" x14ac:dyDescent="0.25">
      <c r="A93" s="43" t="s">
        <v>170</v>
      </c>
      <c r="B93" s="43" t="s">
        <v>4377</v>
      </c>
      <c r="C93" s="43" t="s">
        <v>360</v>
      </c>
      <c r="D93" s="43"/>
      <c r="E93" s="44"/>
      <c r="F93" s="44"/>
    </row>
    <row r="94" spans="1:6" ht="24" x14ac:dyDescent="0.25">
      <c r="A94" s="39" t="s">
        <v>171</v>
      </c>
      <c r="B94" s="79" t="s">
        <v>4378</v>
      </c>
      <c r="C94" s="79" t="s">
        <v>4379</v>
      </c>
      <c r="D94" s="39"/>
      <c r="E94" s="42"/>
      <c r="F94" s="42"/>
    </row>
    <row r="96" spans="1:6" x14ac:dyDescent="0.25">
      <c r="A96" s="94" t="s">
        <v>130</v>
      </c>
      <c r="B96" s="94"/>
      <c r="C96" s="94"/>
      <c r="D96" s="94"/>
      <c r="E96" s="94" t="s">
        <v>131</v>
      </c>
      <c r="F96" s="94"/>
    </row>
  </sheetData>
  <sheetProtection algorithmName="SHA-512" hashValue="/MAvdg9SH00HK8eJCnmpGUEHl2VpESVP/JTHBJs7REkpu9ztvEfg1oaoSeGo8TgNjHOMJ+4+1KP0e3bORVdwrw==" saltValue="Te3vDE9810pzfChF+yDr0g==" spinCount="100000" sheet="1" objects="1" scenarios="1"/>
  <mergeCells count="16">
    <mergeCell ref="C6:D6"/>
    <mergeCell ref="E6:F6"/>
    <mergeCell ref="A1:F1"/>
    <mergeCell ref="D2:E2"/>
    <mergeCell ref="D3:E3"/>
    <mergeCell ref="B4:C4"/>
    <mergeCell ref="B5:C5"/>
    <mergeCell ref="A10:F10"/>
    <mergeCell ref="A96:D96"/>
    <mergeCell ref="E96:F96"/>
    <mergeCell ref="C7:D7"/>
    <mergeCell ref="E7:F7"/>
    <mergeCell ref="A8:B8"/>
    <mergeCell ref="D8:E8"/>
    <mergeCell ref="A9:B9"/>
    <mergeCell ref="C9:F9"/>
  </mergeCell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7"/>
  <dimension ref="A1:F39"/>
  <sheetViews>
    <sheetView workbookViewId="0">
      <selection activeCell="J8" sqref="J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Summary!A126</f>
        <v>125</v>
      </c>
      <c r="B3" s="10" t="str">
        <f>Summary!B126</f>
        <v>MOR10096</v>
      </c>
      <c r="C3" s="10">
        <f>Summary!D126</f>
        <v>0</v>
      </c>
      <c r="D3" s="98" t="str">
        <f>Summary!C126</f>
        <v>TABLE OPERATING GENERAL</v>
      </c>
      <c r="E3" s="98"/>
      <c r="F3" s="85">
        <f>Summary!K126</f>
        <v>0</v>
      </c>
    </row>
    <row r="4" spans="1:6" ht="37.15" customHeight="1" x14ac:dyDescent="0.25">
      <c r="A4" s="81" t="s">
        <v>26</v>
      </c>
      <c r="B4" s="95" t="s">
        <v>40</v>
      </c>
      <c r="C4" s="95"/>
      <c r="D4" s="81" t="s">
        <v>41</v>
      </c>
      <c r="E4" s="81" t="s">
        <v>22</v>
      </c>
      <c r="F4" s="81" t="s">
        <v>42</v>
      </c>
    </row>
    <row r="5" spans="1:6" ht="27" customHeight="1" x14ac:dyDescent="0.25">
      <c r="A5" s="46">
        <f>Summary!M126</f>
        <v>0</v>
      </c>
      <c r="B5" s="98">
        <f>Summary!G126</f>
        <v>0</v>
      </c>
      <c r="C5" s="98"/>
      <c r="D5" s="46">
        <f>Summary!P126</f>
        <v>0</v>
      </c>
      <c r="E5" s="85">
        <f>Summary!I126</f>
        <v>0</v>
      </c>
      <c r="F5" s="85">
        <f>Summary!J126</f>
        <v>0</v>
      </c>
    </row>
    <row r="6" spans="1:6" ht="24.75" customHeight="1" x14ac:dyDescent="0.25">
      <c r="A6" s="81" t="s">
        <v>43</v>
      </c>
      <c r="B6" s="81" t="s">
        <v>44</v>
      </c>
      <c r="C6" s="95" t="s">
        <v>45</v>
      </c>
      <c r="D6" s="95"/>
      <c r="E6" s="99" t="s">
        <v>30</v>
      </c>
      <c r="F6" s="100"/>
    </row>
    <row r="7" spans="1:6" ht="27" customHeight="1" x14ac:dyDescent="0.25">
      <c r="A7" s="45">
        <f>Summary!L126</f>
        <v>0</v>
      </c>
      <c r="B7" s="83">
        <f>Summary!N126</f>
        <v>0</v>
      </c>
      <c r="C7" s="108">
        <f>Summary!O126</f>
        <v>0</v>
      </c>
      <c r="D7" s="98"/>
      <c r="E7" s="101">
        <f>Summary!Q126</f>
        <v>0</v>
      </c>
      <c r="F7" s="102"/>
    </row>
    <row r="8" spans="1:6" ht="33.6" customHeight="1" x14ac:dyDescent="0.25">
      <c r="A8" s="95" t="s">
        <v>144</v>
      </c>
      <c r="B8" s="95"/>
      <c r="C8" s="37">
        <f>Summary!S126</f>
        <v>0</v>
      </c>
      <c r="D8" s="95" t="s">
        <v>32</v>
      </c>
      <c r="E8" s="95"/>
      <c r="F8" s="84">
        <f>Summary!T126</f>
        <v>0</v>
      </c>
    </row>
    <row r="9" spans="1:6" ht="38.25" customHeight="1" x14ac:dyDescent="0.25">
      <c r="A9" s="103" t="s">
        <v>31</v>
      </c>
      <c r="B9" s="104"/>
      <c r="C9" s="105">
        <f>Summary!R126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79" t="s">
        <v>547</v>
      </c>
      <c r="C12" s="79" t="s">
        <v>4269</v>
      </c>
      <c r="D12" s="39"/>
      <c r="E12" s="42"/>
      <c r="F12" s="42"/>
    </row>
    <row r="13" spans="1:6" x14ac:dyDescent="0.25">
      <c r="A13" s="43" t="s">
        <v>55</v>
      </c>
      <c r="B13" s="43" t="s">
        <v>4270</v>
      </c>
      <c r="C13" s="43" t="s">
        <v>4271</v>
      </c>
      <c r="D13" s="43"/>
      <c r="E13" s="44"/>
      <c r="F13" s="44"/>
    </row>
    <row r="14" spans="1:6" x14ac:dyDescent="0.25">
      <c r="A14" s="39" t="s">
        <v>56</v>
      </c>
      <c r="B14" s="79" t="s">
        <v>4272</v>
      </c>
      <c r="C14" s="79" t="s">
        <v>4273</v>
      </c>
      <c r="D14" s="39"/>
      <c r="E14" s="42"/>
      <c r="F14" s="42"/>
    </row>
    <row r="15" spans="1:6" ht="24" x14ac:dyDescent="0.25">
      <c r="A15" s="43" t="s">
        <v>57</v>
      </c>
      <c r="B15" s="43" t="s">
        <v>4274</v>
      </c>
      <c r="C15" s="43" t="s">
        <v>4275</v>
      </c>
      <c r="D15" s="43"/>
      <c r="E15" s="44"/>
      <c r="F15" s="44"/>
    </row>
    <row r="16" spans="1:6" ht="24" x14ac:dyDescent="0.25">
      <c r="A16" s="39" t="s">
        <v>58</v>
      </c>
      <c r="B16" s="79" t="s">
        <v>4276</v>
      </c>
      <c r="C16" s="79" t="s">
        <v>4277</v>
      </c>
      <c r="D16" s="39"/>
      <c r="E16" s="42"/>
      <c r="F16" s="42"/>
    </row>
    <row r="17" spans="1:6" ht="24" x14ac:dyDescent="0.25">
      <c r="A17" s="43" t="s">
        <v>59</v>
      </c>
      <c r="B17" s="43" t="s">
        <v>4278</v>
      </c>
      <c r="C17" s="43" t="s">
        <v>4279</v>
      </c>
      <c r="D17" s="43"/>
      <c r="E17" s="44"/>
      <c r="F17" s="44"/>
    </row>
    <row r="18" spans="1:6" ht="24" x14ac:dyDescent="0.25">
      <c r="A18" s="39" t="s">
        <v>60</v>
      </c>
      <c r="B18" s="79" t="s">
        <v>4280</v>
      </c>
      <c r="C18" s="79" t="s">
        <v>4281</v>
      </c>
      <c r="D18" s="39"/>
      <c r="E18" s="42"/>
      <c r="F18" s="42"/>
    </row>
    <row r="19" spans="1:6" ht="24" x14ac:dyDescent="0.25">
      <c r="A19" s="43" t="s">
        <v>61</v>
      </c>
      <c r="B19" s="43" t="s">
        <v>4282</v>
      </c>
      <c r="C19" s="43" t="s">
        <v>4283</v>
      </c>
      <c r="D19" s="43"/>
      <c r="E19" s="44"/>
      <c r="F19" s="44"/>
    </row>
    <row r="20" spans="1:6" ht="24" x14ac:dyDescent="0.25">
      <c r="A20" s="39" t="s">
        <v>62</v>
      </c>
      <c r="B20" s="79" t="s">
        <v>4284</v>
      </c>
      <c r="C20" s="79" t="s">
        <v>4380</v>
      </c>
      <c r="D20" s="39"/>
      <c r="E20" s="42"/>
      <c r="F20" s="42"/>
    </row>
    <row r="21" spans="1:6" ht="36" x14ac:dyDescent="0.25">
      <c r="A21" s="43" t="s">
        <v>63</v>
      </c>
      <c r="B21" s="43" t="s">
        <v>4286</v>
      </c>
      <c r="C21" s="43" t="s">
        <v>4287</v>
      </c>
      <c r="D21" s="43"/>
      <c r="E21" s="44"/>
      <c r="F21" s="44"/>
    </row>
    <row r="22" spans="1:6" ht="36" x14ac:dyDescent="0.25">
      <c r="A22" s="39" t="s">
        <v>64</v>
      </c>
      <c r="B22" s="79" t="s">
        <v>4288</v>
      </c>
      <c r="C22" s="79" t="s">
        <v>4289</v>
      </c>
      <c r="D22" s="39"/>
      <c r="E22" s="42"/>
      <c r="F22" s="42"/>
    </row>
    <row r="23" spans="1:6" x14ac:dyDescent="0.25">
      <c r="A23" s="43" t="s">
        <v>65</v>
      </c>
      <c r="B23" s="43" t="s">
        <v>4290</v>
      </c>
      <c r="C23" s="43" t="s">
        <v>4291</v>
      </c>
      <c r="D23" s="43"/>
      <c r="E23" s="44"/>
      <c r="F23" s="44"/>
    </row>
    <row r="24" spans="1:6" ht="24" x14ac:dyDescent="0.25">
      <c r="A24" s="39" t="s">
        <v>66</v>
      </c>
      <c r="B24" s="79" t="s">
        <v>4381</v>
      </c>
      <c r="C24" s="79" t="s">
        <v>4293</v>
      </c>
      <c r="D24" s="39"/>
      <c r="E24" s="42"/>
      <c r="F24" s="42"/>
    </row>
    <row r="25" spans="1:6" ht="24" x14ac:dyDescent="0.25">
      <c r="A25" s="43" t="s">
        <v>67</v>
      </c>
      <c r="B25" s="43" t="s">
        <v>4382</v>
      </c>
      <c r="C25" s="43" t="s">
        <v>4295</v>
      </c>
      <c r="D25" s="43"/>
      <c r="E25" s="44"/>
      <c r="F25" s="44"/>
    </row>
    <row r="26" spans="1:6" ht="24" x14ac:dyDescent="0.25">
      <c r="A26" s="39" t="s">
        <v>68</v>
      </c>
      <c r="B26" s="79" t="s">
        <v>4383</v>
      </c>
      <c r="C26" s="79" t="s">
        <v>4297</v>
      </c>
      <c r="D26" s="39"/>
      <c r="E26" s="42"/>
      <c r="F26" s="42"/>
    </row>
    <row r="27" spans="1:6" ht="24" x14ac:dyDescent="0.25">
      <c r="A27" s="43" t="s">
        <v>69</v>
      </c>
      <c r="B27" s="43" t="s">
        <v>4384</v>
      </c>
      <c r="C27" s="43" t="s">
        <v>360</v>
      </c>
      <c r="D27" s="43"/>
      <c r="E27" s="44"/>
      <c r="F27" s="44"/>
    </row>
    <row r="28" spans="1:6" x14ac:dyDescent="0.25">
      <c r="A28" s="39" t="s">
        <v>70</v>
      </c>
      <c r="B28" s="79" t="s">
        <v>4385</v>
      </c>
      <c r="C28" s="79" t="s">
        <v>360</v>
      </c>
      <c r="D28" s="39"/>
      <c r="E28" s="42"/>
      <c r="F28" s="42"/>
    </row>
    <row r="29" spans="1:6" x14ac:dyDescent="0.25">
      <c r="A29" s="43" t="s">
        <v>71</v>
      </c>
      <c r="B29" s="43" t="s">
        <v>4300</v>
      </c>
      <c r="C29" s="43" t="s">
        <v>460</v>
      </c>
      <c r="D29" s="43"/>
      <c r="E29" s="44"/>
      <c r="F29" s="44"/>
    </row>
    <row r="30" spans="1:6" ht="24" x14ac:dyDescent="0.25">
      <c r="A30" s="39" t="s">
        <v>72</v>
      </c>
      <c r="B30" s="79" t="s">
        <v>4301</v>
      </c>
      <c r="C30" s="79" t="s">
        <v>1863</v>
      </c>
      <c r="D30" s="39"/>
      <c r="E30" s="42"/>
      <c r="F30" s="42"/>
    </row>
    <row r="31" spans="1:6" ht="24" x14ac:dyDescent="0.25">
      <c r="A31" s="43" t="s">
        <v>73</v>
      </c>
      <c r="B31" s="43" t="s">
        <v>4302</v>
      </c>
      <c r="C31" s="43" t="s">
        <v>360</v>
      </c>
      <c r="D31" s="43"/>
      <c r="E31" s="44"/>
      <c r="F31" s="44"/>
    </row>
    <row r="32" spans="1:6" x14ac:dyDescent="0.25">
      <c r="A32" s="39" t="s">
        <v>74</v>
      </c>
      <c r="B32" s="79" t="s">
        <v>4303</v>
      </c>
      <c r="C32" s="79" t="s">
        <v>360</v>
      </c>
      <c r="D32" s="39"/>
      <c r="E32" s="42"/>
      <c r="F32" s="42"/>
    </row>
    <row r="33" spans="1:6" x14ac:dyDescent="0.25">
      <c r="A33" s="43" t="s">
        <v>75</v>
      </c>
      <c r="B33" s="43" t="s">
        <v>4386</v>
      </c>
      <c r="C33" s="43" t="s">
        <v>360</v>
      </c>
      <c r="D33" s="43"/>
      <c r="E33" s="44"/>
      <c r="F33" s="44"/>
    </row>
    <row r="34" spans="1:6" x14ac:dyDescent="0.25">
      <c r="A34" s="39" t="s">
        <v>76</v>
      </c>
      <c r="B34" s="79" t="s">
        <v>4387</v>
      </c>
      <c r="C34" s="79" t="s">
        <v>4306</v>
      </c>
      <c r="D34" s="39"/>
      <c r="E34" s="42"/>
      <c r="F34" s="42"/>
    </row>
    <row r="35" spans="1:6" x14ac:dyDescent="0.25">
      <c r="A35" s="43" t="s">
        <v>77</v>
      </c>
      <c r="B35" s="43" t="s">
        <v>4388</v>
      </c>
      <c r="C35" s="43" t="s">
        <v>4307</v>
      </c>
      <c r="D35" s="43"/>
      <c r="E35" s="44"/>
      <c r="F35" s="44"/>
    </row>
    <row r="36" spans="1:6" ht="228" x14ac:dyDescent="0.25">
      <c r="A36" s="39" t="s">
        <v>78</v>
      </c>
      <c r="B36" s="79" t="s">
        <v>4389</v>
      </c>
      <c r="C36" s="79" t="s">
        <v>4390</v>
      </c>
      <c r="D36" s="39"/>
      <c r="E36" s="42"/>
      <c r="F36" s="42"/>
    </row>
    <row r="37" spans="1:6" x14ac:dyDescent="0.25">
      <c r="A37" s="43" t="s">
        <v>79</v>
      </c>
      <c r="B37" s="43" t="s">
        <v>4391</v>
      </c>
      <c r="C37" s="43"/>
      <c r="D37" s="43"/>
      <c r="E37" s="44"/>
      <c r="F37" s="44"/>
    </row>
    <row r="39" spans="1:6" x14ac:dyDescent="0.25">
      <c r="A39" s="94" t="s">
        <v>130</v>
      </c>
      <c r="B39" s="94"/>
      <c r="C39" s="94"/>
      <c r="D39" s="94"/>
      <c r="E39" s="94" t="s">
        <v>131</v>
      </c>
      <c r="F39" s="94"/>
    </row>
  </sheetData>
  <sheetProtection algorithmName="SHA-512" hashValue="SJ0OUV1PBjHUqtGlvvcb3YN64EKJOKciEYBEW905R/a2DRTcXANsUvXD/VtI+ktWFXDvo/v5j8r0hNvAlw3QBA==" saltValue="HJX/NTVBAwalZjcuaYk7MA==" spinCount="100000" sheet="1" objects="1" scenarios="1"/>
  <mergeCells count="16">
    <mergeCell ref="C6:D6"/>
    <mergeCell ref="E6:F6"/>
    <mergeCell ref="A1:F1"/>
    <mergeCell ref="D2:E2"/>
    <mergeCell ref="D3:E3"/>
    <mergeCell ref="B4:C4"/>
    <mergeCell ref="B5:C5"/>
    <mergeCell ref="A10:F10"/>
    <mergeCell ref="A39:D39"/>
    <mergeCell ref="E39:F39"/>
    <mergeCell ref="C7:D7"/>
    <mergeCell ref="E7:F7"/>
    <mergeCell ref="A8:B8"/>
    <mergeCell ref="D8:E8"/>
    <mergeCell ref="A9:B9"/>
    <mergeCell ref="C9:F9"/>
  </mergeCell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8"/>
  <dimension ref="A1:F23"/>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Summary!A127</f>
        <v>126</v>
      </c>
      <c r="B3" s="10" t="str">
        <f>Summary!B127</f>
        <v>MOR10114</v>
      </c>
      <c r="C3" s="10">
        <f>Summary!D127</f>
        <v>0</v>
      </c>
      <c r="D3" s="98" t="str">
        <f>Summary!C127</f>
        <v>TELESCOPE 90 DEG</v>
      </c>
      <c r="E3" s="98"/>
      <c r="F3" s="85">
        <f>Summary!K127</f>
        <v>0</v>
      </c>
    </row>
    <row r="4" spans="1:6" ht="37.15" customHeight="1" x14ac:dyDescent="0.25">
      <c r="A4" s="81" t="s">
        <v>26</v>
      </c>
      <c r="B4" s="95" t="s">
        <v>40</v>
      </c>
      <c r="C4" s="95"/>
      <c r="D4" s="81" t="s">
        <v>41</v>
      </c>
      <c r="E4" s="81" t="s">
        <v>22</v>
      </c>
      <c r="F4" s="81" t="s">
        <v>42</v>
      </c>
    </row>
    <row r="5" spans="1:6" ht="27" customHeight="1" x14ac:dyDescent="0.25">
      <c r="A5" s="46">
        <f>Summary!M127</f>
        <v>0</v>
      </c>
      <c r="B5" s="98">
        <f>Summary!G127</f>
        <v>0</v>
      </c>
      <c r="C5" s="98"/>
      <c r="D5" s="46">
        <f>Summary!P127</f>
        <v>0</v>
      </c>
      <c r="E5" s="85">
        <f>Summary!I127</f>
        <v>0</v>
      </c>
      <c r="F5" s="85">
        <f>Summary!J127</f>
        <v>0</v>
      </c>
    </row>
    <row r="6" spans="1:6" ht="24.75" customHeight="1" x14ac:dyDescent="0.25">
      <c r="A6" s="81" t="s">
        <v>43</v>
      </c>
      <c r="B6" s="81" t="s">
        <v>44</v>
      </c>
      <c r="C6" s="95" t="s">
        <v>45</v>
      </c>
      <c r="D6" s="95"/>
      <c r="E6" s="99" t="s">
        <v>30</v>
      </c>
      <c r="F6" s="100"/>
    </row>
    <row r="7" spans="1:6" ht="27" customHeight="1" x14ac:dyDescent="0.25">
      <c r="A7" s="45">
        <f>Summary!L127</f>
        <v>0</v>
      </c>
      <c r="B7" s="83">
        <f>Summary!N127</f>
        <v>0</v>
      </c>
      <c r="C7" s="108">
        <f>Summary!O127</f>
        <v>0</v>
      </c>
      <c r="D7" s="98"/>
      <c r="E7" s="101">
        <f>Summary!Q127</f>
        <v>0</v>
      </c>
      <c r="F7" s="102"/>
    </row>
    <row r="8" spans="1:6" ht="33.6" customHeight="1" x14ac:dyDescent="0.25">
      <c r="A8" s="95" t="s">
        <v>144</v>
      </c>
      <c r="B8" s="95"/>
      <c r="C8" s="37">
        <f>Summary!S127</f>
        <v>0</v>
      </c>
      <c r="D8" s="95" t="s">
        <v>32</v>
      </c>
      <c r="E8" s="95"/>
      <c r="F8" s="84">
        <f>Summary!T127</f>
        <v>0</v>
      </c>
    </row>
    <row r="9" spans="1:6" ht="38.25" customHeight="1" x14ac:dyDescent="0.25">
      <c r="A9" s="103" t="s">
        <v>31</v>
      </c>
      <c r="B9" s="104"/>
      <c r="C9" s="105">
        <f>Summary!R127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4392</v>
      </c>
      <c r="C12" s="79" t="s">
        <v>360</v>
      </c>
      <c r="D12" s="39"/>
      <c r="E12" s="42"/>
      <c r="F12" s="42"/>
    </row>
    <row r="13" spans="1:6" x14ac:dyDescent="0.25">
      <c r="A13" s="43" t="s">
        <v>55</v>
      </c>
      <c r="B13" s="43" t="s">
        <v>4393</v>
      </c>
      <c r="C13" s="43" t="s">
        <v>360</v>
      </c>
      <c r="D13" s="43"/>
      <c r="E13" s="44"/>
      <c r="F13" s="44"/>
    </row>
    <row r="14" spans="1:6" ht="24" x14ac:dyDescent="0.25">
      <c r="A14" s="39" t="s">
        <v>56</v>
      </c>
      <c r="B14" s="79" t="s">
        <v>4394</v>
      </c>
      <c r="C14" s="79" t="s">
        <v>360</v>
      </c>
      <c r="D14" s="39"/>
      <c r="E14" s="42"/>
      <c r="F14" s="42"/>
    </row>
    <row r="15" spans="1:6" ht="24" x14ac:dyDescent="0.25">
      <c r="A15" s="43" t="s">
        <v>57</v>
      </c>
      <c r="B15" s="43" t="s">
        <v>4395</v>
      </c>
      <c r="C15" s="43" t="s">
        <v>442</v>
      </c>
      <c r="D15" s="43"/>
      <c r="E15" s="44"/>
      <c r="F15" s="44"/>
    </row>
    <row r="16" spans="1:6" ht="24" x14ac:dyDescent="0.25">
      <c r="A16" s="39" t="s">
        <v>58</v>
      </c>
      <c r="B16" s="79" t="s">
        <v>4396</v>
      </c>
      <c r="C16" s="79"/>
      <c r="D16" s="39"/>
      <c r="E16" s="42"/>
      <c r="F16" s="42"/>
    </row>
    <row r="17" spans="1:6" ht="24" x14ac:dyDescent="0.25">
      <c r="A17" s="43" t="s">
        <v>59</v>
      </c>
      <c r="B17" s="43" t="s">
        <v>4397</v>
      </c>
      <c r="C17" s="43" t="s">
        <v>360</v>
      </c>
      <c r="D17" s="43"/>
      <c r="E17" s="44"/>
      <c r="F17" s="44"/>
    </row>
    <row r="18" spans="1:6" x14ac:dyDescent="0.25">
      <c r="A18" s="39" t="s">
        <v>60</v>
      </c>
      <c r="B18" s="79" t="s">
        <v>4398</v>
      </c>
      <c r="C18" s="79" t="s">
        <v>360</v>
      </c>
      <c r="D18" s="39"/>
      <c r="E18" s="42"/>
      <c r="F18" s="42"/>
    </row>
    <row r="19" spans="1:6" x14ac:dyDescent="0.25">
      <c r="A19" s="43" t="s">
        <v>61</v>
      </c>
      <c r="B19" s="43" t="s">
        <v>4399</v>
      </c>
      <c r="C19" s="43" t="s">
        <v>360</v>
      </c>
      <c r="D19" s="43"/>
      <c r="E19" s="44"/>
      <c r="F19" s="44"/>
    </row>
    <row r="20" spans="1:6" ht="24" x14ac:dyDescent="0.25">
      <c r="A20" s="39" t="s">
        <v>62</v>
      </c>
      <c r="B20" s="79" t="s">
        <v>4400</v>
      </c>
      <c r="C20" s="79" t="s">
        <v>360</v>
      </c>
      <c r="D20" s="39"/>
      <c r="E20" s="42"/>
      <c r="F20" s="42"/>
    </row>
    <row r="21" spans="1:6" ht="24" x14ac:dyDescent="0.25">
      <c r="A21" s="43" t="s">
        <v>63</v>
      </c>
      <c r="B21" s="43" t="s">
        <v>4401</v>
      </c>
      <c r="C21" s="43" t="s">
        <v>360</v>
      </c>
      <c r="D21" s="43"/>
      <c r="E21" s="44"/>
      <c r="F21" s="44"/>
    </row>
    <row r="23" spans="1:6" x14ac:dyDescent="0.25">
      <c r="A23" s="94" t="s">
        <v>130</v>
      </c>
      <c r="B23" s="94"/>
      <c r="C23" s="94"/>
      <c r="D23" s="94"/>
      <c r="E23" s="94" t="s">
        <v>131</v>
      </c>
      <c r="F23" s="94"/>
    </row>
  </sheetData>
  <sheetProtection algorithmName="SHA-512" hashValue="073L+dGu/pKgRxn+pVXmNnTf35b2MweJHXca/RFn0XaXCc1wxa4WLDJ389WUQsTyHr3T+GnvBsY5TjVZXW5eqw==" saltValue="YctOn0qJTPJHEfjVQf5JoQ==" spinCount="100000" sheet="1" objects="1" scenarios="1"/>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9"/>
  <dimension ref="A1:F135"/>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Summary!A128</f>
        <v>127</v>
      </c>
      <c r="B3" s="10" t="str">
        <f>Summary!B128</f>
        <v>MOR10122</v>
      </c>
      <c r="C3" s="10">
        <f>Summary!D128</f>
        <v>0</v>
      </c>
      <c r="D3" s="98" t="str">
        <f>Summary!C128</f>
        <v>ULTRASOUND VASCULAR DOPPLER</v>
      </c>
      <c r="E3" s="98"/>
      <c r="F3" s="85">
        <f>Summary!K128</f>
        <v>0</v>
      </c>
    </row>
    <row r="4" spans="1:6" ht="37.15" customHeight="1" x14ac:dyDescent="0.25">
      <c r="A4" s="81" t="s">
        <v>26</v>
      </c>
      <c r="B4" s="95" t="s">
        <v>40</v>
      </c>
      <c r="C4" s="95"/>
      <c r="D4" s="81" t="s">
        <v>41</v>
      </c>
      <c r="E4" s="81" t="s">
        <v>22</v>
      </c>
      <c r="F4" s="81" t="s">
        <v>42</v>
      </c>
    </row>
    <row r="5" spans="1:6" ht="27" customHeight="1" x14ac:dyDescent="0.25">
      <c r="A5" s="46">
        <f>Summary!M128</f>
        <v>0</v>
      </c>
      <c r="B5" s="98">
        <f>Summary!G128</f>
        <v>0</v>
      </c>
      <c r="C5" s="98"/>
      <c r="D5" s="46">
        <f>Summary!P128</f>
        <v>0</v>
      </c>
      <c r="E5" s="85">
        <f>Summary!I128</f>
        <v>0</v>
      </c>
      <c r="F5" s="85">
        <f>Summary!J128</f>
        <v>0</v>
      </c>
    </row>
    <row r="6" spans="1:6" ht="24.75" customHeight="1" x14ac:dyDescent="0.25">
      <c r="A6" s="81" t="s">
        <v>43</v>
      </c>
      <c r="B6" s="81" t="s">
        <v>44</v>
      </c>
      <c r="C6" s="95" t="s">
        <v>45</v>
      </c>
      <c r="D6" s="95"/>
      <c r="E6" s="99" t="s">
        <v>30</v>
      </c>
      <c r="F6" s="100"/>
    </row>
    <row r="7" spans="1:6" ht="27" customHeight="1" x14ac:dyDescent="0.25">
      <c r="A7" s="45">
        <f>Summary!L128</f>
        <v>0</v>
      </c>
      <c r="B7" s="83">
        <f>Summary!N128</f>
        <v>0</v>
      </c>
      <c r="C7" s="108">
        <f>Summary!O128</f>
        <v>0</v>
      </c>
      <c r="D7" s="98"/>
      <c r="E7" s="101">
        <f>Summary!Q128</f>
        <v>0</v>
      </c>
      <c r="F7" s="102"/>
    </row>
    <row r="8" spans="1:6" ht="33.6" customHeight="1" x14ac:dyDescent="0.25">
      <c r="A8" s="95" t="s">
        <v>144</v>
      </c>
      <c r="B8" s="95"/>
      <c r="C8" s="37">
        <f>Summary!S128</f>
        <v>0</v>
      </c>
      <c r="D8" s="95" t="s">
        <v>32</v>
      </c>
      <c r="E8" s="95"/>
      <c r="F8" s="84">
        <f>Summary!T128</f>
        <v>0</v>
      </c>
    </row>
    <row r="9" spans="1:6" ht="38.25" customHeight="1" x14ac:dyDescent="0.25">
      <c r="A9" s="103" t="s">
        <v>31</v>
      </c>
      <c r="B9" s="104"/>
      <c r="C9" s="105">
        <f>Summary!R128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3029</v>
      </c>
      <c r="C12" s="79"/>
      <c r="D12" s="39"/>
      <c r="E12" s="42"/>
      <c r="F12" s="42"/>
    </row>
    <row r="13" spans="1:6" ht="36" x14ac:dyDescent="0.25">
      <c r="A13" s="43" t="s">
        <v>55</v>
      </c>
      <c r="B13" s="43" t="s">
        <v>4417</v>
      </c>
      <c r="C13" s="43" t="s">
        <v>360</v>
      </c>
      <c r="D13" s="43"/>
      <c r="E13" s="44"/>
      <c r="F13" s="44"/>
    </row>
    <row r="14" spans="1:6" ht="84" x14ac:dyDescent="0.25">
      <c r="A14" s="39" t="s">
        <v>56</v>
      </c>
      <c r="B14" s="79" t="s">
        <v>3031</v>
      </c>
      <c r="C14" s="79" t="s">
        <v>3032</v>
      </c>
      <c r="D14" s="39"/>
      <c r="E14" s="42"/>
      <c r="F14" s="42"/>
    </row>
    <row r="15" spans="1:6" ht="24" x14ac:dyDescent="0.25">
      <c r="A15" s="43" t="s">
        <v>57</v>
      </c>
      <c r="B15" s="43" t="s">
        <v>3033</v>
      </c>
      <c r="C15" s="43" t="s">
        <v>3035</v>
      </c>
      <c r="D15" s="43"/>
      <c r="E15" s="44"/>
      <c r="F15" s="44"/>
    </row>
    <row r="16" spans="1:6" x14ac:dyDescent="0.25">
      <c r="A16" s="39" t="s">
        <v>58</v>
      </c>
      <c r="B16" s="79" t="s">
        <v>3038</v>
      </c>
      <c r="C16" s="79"/>
      <c r="D16" s="39"/>
      <c r="E16" s="42"/>
      <c r="F16" s="42"/>
    </row>
    <row r="17" spans="1:6" ht="120" x14ac:dyDescent="0.25">
      <c r="A17" s="43" t="s">
        <v>59</v>
      </c>
      <c r="B17" s="43" t="s">
        <v>3039</v>
      </c>
      <c r="C17" s="43" t="s">
        <v>3040</v>
      </c>
      <c r="D17" s="43"/>
      <c r="E17" s="44"/>
      <c r="F17" s="44"/>
    </row>
    <row r="18" spans="1:6" ht="24" x14ac:dyDescent="0.25">
      <c r="A18" s="39" t="s">
        <v>60</v>
      </c>
      <c r="B18" s="79" t="s">
        <v>3041</v>
      </c>
      <c r="C18" s="79" t="s">
        <v>4418</v>
      </c>
      <c r="D18" s="39"/>
      <c r="E18" s="42"/>
      <c r="F18" s="42"/>
    </row>
    <row r="19" spans="1:6" x14ac:dyDescent="0.25">
      <c r="A19" s="43" t="s">
        <v>61</v>
      </c>
      <c r="B19" s="43" t="s">
        <v>3043</v>
      </c>
      <c r="C19" s="43" t="s">
        <v>3044</v>
      </c>
      <c r="D19" s="43"/>
      <c r="E19" s="44"/>
      <c r="F19" s="44"/>
    </row>
    <row r="20" spans="1:6" x14ac:dyDescent="0.25">
      <c r="A20" s="39" t="s">
        <v>62</v>
      </c>
      <c r="B20" s="79" t="s">
        <v>4419</v>
      </c>
      <c r="C20" s="79" t="s">
        <v>360</v>
      </c>
      <c r="D20" s="39"/>
      <c r="E20" s="42"/>
      <c r="F20" s="42"/>
    </row>
    <row r="21" spans="1:6" x14ac:dyDescent="0.25">
      <c r="A21" s="43" t="s">
        <v>63</v>
      </c>
      <c r="B21" s="43" t="s">
        <v>4420</v>
      </c>
      <c r="C21" s="43" t="s">
        <v>360</v>
      </c>
      <c r="D21" s="43"/>
      <c r="E21" s="44"/>
      <c r="F21" s="44"/>
    </row>
    <row r="22" spans="1:6" ht="36" x14ac:dyDescent="0.25">
      <c r="A22" s="39" t="s">
        <v>64</v>
      </c>
      <c r="B22" s="79" t="s">
        <v>3045</v>
      </c>
      <c r="C22" s="79" t="s">
        <v>4421</v>
      </c>
      <c r="D22" s="39"/>
      <c r="E22" s="42"/>
      <c r="F22" s="42"/>
    </row>
    <row r="23" spans="1:6" x14ac:dyDescent="0.25">
      <c r="A23" s="43" t="s">
        <v>65</v>
      </c>
      <c r="B23" s="43" t="s">
        <v>3049</v>
      </c>
      <c r="C23" s="43" t="s">
        <v>360</v>
      </c>
      <c r="D23" s="43"/>
      <c r="E23" s="44"/>
      <c r="F23" s="44"/>
    </row>
    <row r="24" spans="1:6" x14ac:dyDescent="0.25">
      <c r="A24" s="39" t="s">
        <v>66</v>
      </c>
      <c r="B24" s="79" t="s">
        <v>3050</v>
      </c>
      <c r="C24" s="79" t="s">
        <v>360</v>
      </c>
      <c r="D24" s="39"/>
      <c r="E24" s="42"/>
      <c r="F24" s="42"/>
    </row>
    <row r="25" spans="1:6" x14ac:dyDescent="0.25">
      <c r="A25" s="43" t="s">
        <v>67</v>
      </c>
      <c r="B25" s="43" t="s">
        <v>3051</v>
      </c>
      <c r="C25" s="43" t="s">
        <v>3052</v>
      </c>
      <c r="D25" s="43"/>
      <c r="E25" s="44"/>
      <c r="F25" s="44"/>
    </row>
    <row r="26" spans="1:6" ht="24" x14ac:dyDescent="0.25">
      <c r="A26" s="39" t="s">
        <v>68</v>
      </c>
      <c r="B26" s="79" t="s">
        <v>3053</v>
      </c>
      <c r="C26" s="79" t="s">
        <v>3054</v>
      </c>
      <c r="D26" s="39"/>
      <c r="E26" s="42"/>
      <c r="F26" s="42"/>
    </row>
    <row r="27" spans="1:6" ht="24" x14ac:dyDescent="0.25">
      <c r="A27" s="43" t="s">
        <v>69</v>
      </c>
      <c r="B27" s="43" t="s">
        <v>3055</v>
      </c>
      <c r="C27" s="43"/>
      <c r="D27" s="43"/>
      <c r="E27" s="44"/>
      <c r="F27" s="44"/>
    </row>
    <row r="28" spans="1:6" ht="24" x14ac:dyDescent="0.25">
      <c r="A28" s="39" t="s">
        <v>70</v>
      </c>
      <c r="B28" s="79" t="s">
        <v>3056</v>
      </c>
      <c r="C28" s="79" t="s">
        <v>3057</v>
      </c>
      <c r="D28" s="39"/>
      <c r="E28" s="42"/>
      <c r="F28" s="42"/>
    </row>
    <row r="29" spans="1:6" x14ac:dyDescent="0.25">
      <c r="A29" s="43" t="s">
        <v>71</v>
      </c>
      <c r="B29" s="43" t="s">
        <v>4422</v>
      </c>
      <c r="C29" s="43" t="s">
        <v>4423</v>
      </c>
      <c r="D29" s="43"/>
      <c r="E29" s="44"/>
      <c r="F29" s="44"/>
    </row>
    <row r="30" spans="1:6" x14ac:dyDescent="0.25">
      <c r="A30" s="39" t="s">
        <v>72</v>
      </c>
      <c r="B30" s="79" t="s">
        <v>3060</v>
      </c>
      <c r="C30" s="79" t="s">
        <v>360</v>
      </c>
      <c r="D30" s="39"/>
      <c r="E30" s="42"/>
      <c r="F30" s="42"/>
    </row>
    <row r="31" spans="1:6" x14ac:dyDescent="0.25">
      <c r="A31" s="43" t="s">
        <v>73</v>
      </c>
      <c r="B31" s="43" t="s">
        <v>4424</v>
      </c>
      <c r="C31" s="43" t="s">
        <v>360</v>
      </c>
      <c r="D31" s="43"/>
      <c r="E31" s="44"/>
      <c r="F31" s="44"/>
    </row>
    <row r="32" spans="1:6" x14ac:dyDescent="0.25">
      <c r="A32" s="39" t="s">
        <v>74</v>
      </c>
      <c r="B32" s="79" t="s">
        <v>3063</v>
      </c>
      <c r="C32" s="79"/>
      <c r="D32" s="39"/>
      <c r="E32" s="42"/>
      <c r="F32" s="42"/>
    </row>
    <row r="33" spans="1:6" ht="36" x14ac:dyDescent="0.25">
      <c r="A33" s="43" t="s">
        <v>75</v>
      </c>
      <c r="B33" s="43" t="s">
        <v>4425</v>
      </c>
      <c r="C33" s="43" t="s">
        <v>4426</v>
      </c>
      <c r="D33" s="43"/>
      <c r="E33" s="44"/>
      <c r="F33" s="44"/>
    </row>
    <row r="34" spans="1:6" x14ac:dyDescent="0.25">
      <c r="A34" s="39" t="s">
        <v>76</v>
      </c>
      <c r="B34" s="79" t="s">
        <v>4427</v>
      </c>
      <c r="C34" s="79" t="s">
        <v>360</v>
      </c>
      <c r="D34" s="39"/>
      <c r="E34" s="42"/>
      <c r="F34" s="42"/>
    </row>
    <row r="35" spans="1:6" ht="24" x14ac:dyDescent="0.25">
      <c r="A35" s="43" t="s">
        <v>77</v>
      </c>
      <c r="B35" s="43" t="s">
        <v>4428</v>
      </c>
      <c r="C35" s="43" t="s">
        <v>360</v>
      </c>
      <c r="D35" s="43"/>
      <c r="E35" s="44"/>
      <c r="F35" s="44"/>
    </row>
    <row r="36" spans="1:6" x14ac:dyDescent="0.25">
      <c r="A36" s="39" t="s">
        <v>78</v>
      </c>
      <c r="B36" s="79" t="s">
        <v>3066</v>
      </c>
      <c r="C36" s="79" t="s">
        <v>360</v>
      </c>
      <c r="D36" s="39"/>
      <c r="E36" s="42"/>
      <c r="F36" s="42"/>
    </row>
    <row r="37" spans="1:6" ht="24" x14ac:dyDescent="0.25">
      <c r="A37" s="43" t="s">
        <v>79</v>
      </c>
      <c r="B37" s="43" t="s">
        <v>3070</v>
      </c>
      <c r="C37" s="43" t="s">
        <v>360</v>
      </c>
      <c r="D37" s="43"/>
      <c r="E37" s="44"/>
      <c r="F37" s="44"/>
    </row>
    <row r="38" spans="1:6" ht="60" x14ac:dyDescent="0.25">
      <c r="A38" s="39" t="s">
        <v>80</v>
      </c>
      <c r="B38" s="79" t="s">
        <v>3071</v>
      </c>
      <c r="C38" s="79" t="s">
        <v>3072</v>
      </c>
      <c r="D38" s="39"/>
      <c r="E38" s="42"/>
      <c r="F38" s="42"/>
    </row>
    <row r="39" spans="1:6" x14ac:dyDescent="0.25">
      <c r="A39" s="43" t="s">
        <v>81</v>
      </c>
      <c r="B39" s="43" t="s">
        <v>3073</v>
      </c>
      <c r="C39" s="43" t="s">
        <v>4429</v>
      </c>
      <c r="D39" s="43"/>
      <c r="E39" s="44"/>
      <c r="F39" s="44"/>
    </row>
    <row r="40" spans="1:6" x14ac:dyDescent="0.25">
      <c r="A40" s="39" t="s">
        <v>82</v>
      </c>
      <c r="B40" s="79" t="s">
        <v>3075</v>
      </c>
      <c r="C40" s="79" t="s">
        <v>3078</v>
      </c>
      <c r="D40" s="39"/>
      <c r="E40" s="42"/>
      <c r="F40" s="42"/>
    </row>
    <row r="41" spans="1:6" x14ac:dyDescent="0.25">
      <c r="A41" s="43" t="s">
        <v>83</v>
      </c>
      <c r="B41" s="43" t="s">
        <v>4430</v>
      </c>
      <c r="C41" s="43" t="s">
        <v>4431</v>
      </c>
      <c r="D41" s="43"/>
      <c r="E41" s="44"/>
      <c r="F41" s="44"/>
    </row>
    <row r="42" spans="1:6" ht="48" x14ac:dyDescent="0.25">
      <c r="A42" s="39" t="s">
        <v>84</v>
      </c>
      <c r="B42" s="79" t="s">
        <v>3079</v>
      </c>
      <c r="C42" s="79" t="s">
        <v>4432</v>
      </c>
      <c r="D42" s="39"/>
      <c r="E42" s="42"/>
      <c r="F42" s="42"/>
    </row>
    <row r="43" spans="1:6" x14ac:dyDescent="0.25">
      <c r="A43" s="43" t="s">
        <v>85</v>
      </c>
      <c r="B43" s="43" t="s">
        <v>3081</v>
      </c>
      <c r="C43" s="43"/>
      <c r="D43" s="43"/>
      <c r="E43" s="44"/>
      <c r="F43" s="44"/>
    </row>
    <row r="44" spans="1:6" ht="24" x14ac:dyDescent="0.25">
      <c r="A44" s="39" t="s">
        <v>86</v>
      </c>
      <c r="B44" s="79" t="s">
        <v>3082</v>
      </c>
      <c r="C44" s="79" t="s">
        <v>360</v>
      </c>
      <c r="D44" s="39"/>
      <c r="E44" s="42"/>
      <c r="F44" s="42"/>
    </row>
    <row r="45" spans="1:6" x14ac:dyDescent="0.25">
      <c r="A45" s="43" t="s">
        <v>87</v>
      </c>
      <c r="B45" s="43" t="s">
        <v>3083</v>
      </c>
      <c r="C45" s="43" t="s">
        <v>360</v>
      </c>
      <c r="D45" s="43"/>
      <c r="E45" s="44"/>
      <c r="F45" s="44"/>
    </row>
    <row r="46" spans="1:6" x14ac:dyDescent="0.25">
      <c r="A46" s="39" t="s">
        <v>88</v>
      </c>
      <c r="B46" s="79" t="s">
        <v>3084</v>
      </c>
      <c r="C46" s="79" t="s">
        <v>569</v>
      </c>
      <c r="D46" s="39"/>
      <c r="E46" s="42"/>
      <c r="F46" s="42"/>
    </row>
    <row r="47" spans="1:6" ht="24" x14ac:dyDescent="0.25">
      <c r="A47" s="43" t="s">
        <v>89</v>
      </c>
      <c r="B47" s="43" t="s">
        <v>3085</v>
      </c>
      <c r="C47" s="43" t="s">
        <v>360</v>
      </c>
      <c r="D47" s="43"/>
      <c r="E47" s="44"/>
      <c r="F47" s="44"/>
    </row>
    <row r="48" spans="1:6" ht="24" x14ac:dyDescent="0.25">
      <c r="A48" s="39" t="s">
        <v>90</v>
      </c>
      <c r="B48" s="79" t="s">
        <v>3087</v>
      </c>
      <c r="C48" s="79" t="s">
        <v>360</v>
      </c>
      <c r="D48" s="39"/>
      <c r="E48" s="42"/>
      <c r="F48" s="42"/>
    </row>
    <row r="49" spans="1:6" x14ac:dyDescent="0.25">
      <c r="A49" s="43" t="s">
        <v>91</v>
      </c>
      <c r="B49" s="43" t="s">
        <v>3088</v>
      </c>
      <c r="C49" s="43" t="s">
        <v>360</v>
      </c>
      <c r="D49" s="43"/>
      <c r="E49" s="44"/>
      <c r="F49" s="44"/>
    </row>
    <row r="50" spans="1:6" ht="24" x14ac:dyDescent="0.25">
      <c r="A50" s="39" t="s">
        <v>92</v>
      </c>
      <c r="B50" s="79" t="s">
        <v>3089</v>
      </c>
      <c r="C50" s="79" t="s">
        <v>360</v>
      </c>
      <c r="D50" s="39"/>
      <c r="E50" s="42"/>
      <c r="F50" s="42"/>
    </row>
    <row r="51" spans="1:6" x14ac:dyDescent="0.25">
      <c r="A51" s="43" t="s">
        <v>93</v>
      </c>
      <c r="B51" s="43" t="s">
        <v>4433</v>
      </c>
      <c r="C51" s="43" t="s">
        <v>360</v>
      </c>
      <c r="D51" s="43"/>
      <c r="E51" s="44"/>
      <c r="F51" s="44"/>
    </row>
    <row r="52" spans="1:6" x14ac:dyDescent="0.25">
      <c r="A52" s="39" t="s">
        <v>94</v>
      </c>
      <c r="B52" s="79" t="s">
        <v>3091</v>
      </c>
      <c r="C52" s="79" t="s">
        <v>360</v>
      </c>
      <c r="D52" s="39"/>
      <c r="E52" s="42"/>
      <c r="F52" s="42"/>
    </row>
    <row r="53" spans="1:6" x14ac:dyDescent="0.25">
      <c r="A53" s="43" t="s">
        <v>95</v>
      </c>
      <c r="B53" s="43" t="s">
        <v>3092</v>
      </c>
      <c r="C53" s="43"/>
      <c r="D53" s="43"/>
      <c r="E53" s="44"/>
      <c r="F53" s="44"/>
    </row>
    <row r="54" spans="1:6" ht="24" x14ac:dyDescent="0.25">
      <c r="A54" s="39" t="s">
        <v>96</v>
      </c>
      <c r="B54" s="79" t="s">
        <v>3093</v>
      </c>
      <c r="C54" s="79" t="s">
        <v>3094</v>
      </c>
      <c r="D54" s="39"/>
      <c r="E54" s="42"/>
      <c r="F54" s="42"/>
    </row>
    <row r="55" spans="1:6" x14ac:dyDescent="0.25">
      <c r="A55" s="43" t="s">
        <v>97</v>
      </c>
      <c r="B55" s="43" t="s">
        <v>3095</v>
      </c>
      <c r="C55" s="43" t="s">
        <v>4434</v>
      </c>
      <c r="D55" s="43"/>
      <c r="E55" s="44"/>
      <c r="F55" s="44"/>
    </row>
    <row r="56" spans="1:6" x14ac:dyDescent="0.25">
      <c r="A56" s="39" t="s">
        <v>98</v>
      </c>
      <c r="B56" s="79" t="s">
        <v>3097</v>
      </c>
      <c r="C56" s="79" t="s">
        <v>360</v>
      </c>
      <c r="D56" s="39"/>
      <c r="E56" s="42"/>
      <c r="F56" s="42"/>
    </row>
    <row r="57" spans="1:6" x14ac:dyDescent="0.25">
      <c r="A57" s="43" t="s">
        <v>99</v>
      </c>
      <c r="B57" s="43" t="s">
        <v>3098</v>
      </c>
      <c r="C57" s="43" t="s">
        <v>4435</v>
      </c>
      <c r="D57" s="43"/>
      <c r="E57" s="44"/>
      <c r="F57" s="44"/>
    </row>
    <row r="58" spans="1:6" ht="24" x14ac:dyDescent="0.25">
      <c r="A58" s="39" t="s">
        <v>100</v>
      </c>
      <c r="B58" s="79" t="s">
        <v>3100</v>
      </c>
      <c r="C58" s="79" t="s">
        <v>4436</v>
      </c>
      <c r="D58" s="39"/>
      <c r="E58" s="42"/>
      <c r="F58" s="42"/>
    </row>
    <row r="59" spans="1:6" x14ac:dyDescent="0.25">
      <c r="A59" s="43" t="s">
        <v>101</v>
      </c>
      <c r="B59" s="43" t="s">
        <v>3101</v>
      </c>
      <c r="C59" s="43" t="s">
        <v>3102</v>
      </c>
      <c r="D59" s="43"/>
      <c r="E59" s="44"/>
      <c r="F59" s="44"/>
    </row>
    <row r="60" spans="1:6" ht="72" x14ac:dyDescent="0.25">
      <c r="A60" s="39" t="s">
        <v>102</v>
      </c>
      <c r="B60" s="79" t="s">
        <v>3103</v>
      </c>
      <c r="C60" s="79" t="s">
        <v>4437</v>
      </c>
      <c r="D60" s="39"/>
      <c r="E60" s="42"/>
      <c r="F60" s="42"/>
    </row>
    <row r="61" spans="1:6" x14ac:dyDescent="0.25">
      <c r="A61" s="43" t="s">
        <v>103</v>
      </c>
      <c r="B61" s="43" t="s">
        <v>3105</v>
      </c>
      <c r="C61" s="43" t="s">
        <v>360</v>
      </c>
      <c r="D61" s="43"/>
      <c r="E61" s="44"/>
      <c r="F61" s="44"/>
    </row>
    <row r="62" spans="1:6" x14ac:dyDescent="0.25">
      <c r="A62" s="39" t="s">
        <v>104</v>
      </c>
      <c r="B62" s="79" t="s">
        <v>3106</v>
      </c>
      <c r="C62" s="79" t="s">
        <v>360</v>
      </c>
      <c r="D62" s="39"/>
      <c r="E62" s="42"/>
      <c r="F62" s="42"/>
    </row>
    <row r="63" spans="1:6" ht="96" x14ac:dyDescent="0.25">
      <c r="A63" s="43" t="s">
        <v>105</v>
      </c>
      <c r="B63" s="43" t="s">
        <v>3107</v>
      </c>
      <c r="C63" s="43" t="s">
        <v>3108</v>
      </c>
      <c r="D63" s="43"/>
      <c r="E63" s="44"/>
      <c r="F63" s="44"/>
    </row>
    <row r="64" spans="1:6" ht="48" x14ac:dyDescent="0.25">
      <c r="A64" s="39" t="s">
        <v>106</v>
      </c>
      <c r="B64" s="79" t="s">
        <v>3109</v>
      </c>
      <c r="C64" s="79" t="s">
        <v>360</v>
      </c>
      <c r="D64" s="39"/>
      <c r="E64" s="42"/>
      <c r="F64" s="42"/>
    </row>
    <row r="65" spans="1:6" x14ac:dyDescent="0.25">
      <c r="A65" s="43" t="s">
        <v>107</v>
      </c>
      <c r="B65" s="43" t="s">
        <v>3110</v>
      </c>
      <c r="C65" s="43"/>
      <c r="D65" s="43"/>
      <c r="E65" s="44"/>
      <c r="F65" s="44"/>
    </row>
    <row r="66" spans="1:6" ht="24" x14ac:dyDescent="0.25">
      <c r="A66" s="39" t="s">
        <v>108</v>
      </c>
      <c r="B66" s="79" t="s">
        <v>547</v>
      </c>
      <c r="C66" s="79" t="s">
        <v>4438</v>
      </c>
      <c r="D66" s="39"/>
      <c r="E66" s="42"/>
      <c r="F66" s="42"/>
    </row>
    <row r="67" spans="1:6" x14ac:dyDescent="0.25">
      <c r="A67" s="43" t="s">
        <v>109</v>
      </c>
      <c r="B67" s="43" t="s">
        <v>3112</v>
      </c>
      <c r="C67" s="43" t="s">
        <v>360</v>
      </c>
      <c r="D67" s="43"/>
      <c r="E67" s="44"/>
      <c r="F67" s="44"/>
    </row>
    <row r="68" spans="1:6" ht="24" x14ac:dyDescent="0.25">
      <c r="A68" s="39" t="s">
        <v>110</v>
      </c>
      <c r="B68" s="79" t="s">
        <v>3113</v>
      </c>
      <c r="C68" s="79" t="s">
        <v>360</v>
      </c>
      <c r="D68" s="39"/>
      <c r="E68" s="42"/>
      <c r="F68" s="42"/>
    </row>
    <row r="69" spans="1:6" x14ac:dyDescent="0.25">
      <c r="A69" s="43" t="s">
        <v>111</v>
      </c>
      <c r="B69" s="43" t="s">
        <v>3114</v>
      </c>
      <c r="C69" s="43" t="s">
        <v>360</v>
      </c>
      <c r="D69" s="43"/>
      <c r="E69" s="44"/>
      <c r="F69" s="44"/>
    </row>
    <row r="70" spans="1:6" ht="24" x14ac:dyDescent="0.25">
      <c r="A70" s="39" t="s">
        <v>113</v>
      </c>
      <c r="B70" s="79" t="s">
        <v>3115</v>
      </c>
      <c r="C70" s="79" t="s">
        <v>360</v>
      </c>
      <c r="D70" s="39"/>
      <c r="E70" s="42"/>
      <c r="F70" s="42"/>
    </row>
    <row r="71" spans="1:6" ht="24" x14ac:dyDescent="0.25">
      <c r="A71" s="43" t="s">
        <v>114</v>
      </c>
      <c r="B71" s="43" t="s">
        <v>3101</v>
      </c>
      <c r="C71" s="43" t="s">
        <v>4439</v>
      </c>
      <c r="D71" s="43"/>
      <c r="E71" s="44"/>
      <c r="F71" s="44"/>
    </row>
    <row r="72" spans="1:6" ht="24" x14ac:dyDescent="0.25">
      <c r="A72" s="39" t="s">
        <v>115</v>
      </c>
      <c r="B72" s="79" t="s">
        <v>3116</v>
      </c>
      <c r="C72" s="79" t="s">
        <v>3117</v>
      </c>
      <c r="D72" s="39"/>
      <c r="E72" s="42"/>
      <c r="F72" s="42"/>
    </row>
    <row r="73" spans="1:6" ht="24" x14ac:dyDescent="0.25">
      <c r="A73" s="43" t="s">
        <v>116</v>
      </c>
      <c r="B73" s="43" t="s">
        <v>3118</v>
      </c>
      <c r="C73" s="43" t="s">
        <v>3119</v>
      </c>
      <c r="D73" s="43"/>
      <c r="E73" s="44"/>
      <c r="F73" s="44"/>
    </row>
    <row r="74" spans="1:6" ht="24" x14ac:dyDescent="0.25">
      <c r="A74" s="39" t="s">
        <v>117</v>
      </c>
      <c r="B74" s="79" t="s">
        <v>3120</v>
      </c>
      <c r="C74" s="79" t="s">
        <v>360</v>
      </c>
      <c r="D74" s="39"/>
      <c r="E74" s="42"/>
      <c r="F74" s="42"/>
    </row>
    <row r="75" spans="1:6" ht="24" x14ac:dyDescent="0.25">
      <c r="A75" s="43" t="s">
        <v>118</v>
      </c>
      <c r="B75" s="43" t="s">
        <v>3121</v>
      </c>
      <c r="C75" s="43" t="s">
        <v>360</v>
      </c>
      <c r="D75" s="43"/>
      <c r="E75" s="44"/>
      <c r="F75" s="44"/>
    </row>
    <row r="76" spans="1:6" ht="24" x14ac:dyDescent="0.25">
      <c r="A76" s="39" t="s">
        <v>119</v>
      </c>
      <c r="B76" s="79" t="s">
        <v>3122</v>
      </c>
      <c r="C76" s="79" t="s">
        <v>360</v>
      </c>
      <c r="D76" s="39"/>
      <c r="E76" s="42"/>
      <c r="F76" s="42"/>
    </row>
    <row r="77" spans="1:6" x14ac:dyDescent="0.25">
      <c r="A77" s="43" t="s">
        <v>120</v>
      </c>
      <c r="B77" s="43" t="s">
        <v>3123</v>
      </c>
      <c r="C77" s="43"/>
      <c r="D77" s="43"/>
      <c r="E77" s="44"/>
      <c r="F77" s="44"/>
    </row>
    <row r="78" spans="1:6" ht="48" x14ac:dyDescent="0.25">
      <c r="A78" s="39" t="s">
        <v>121</v>
      </c>
      <c r="B78" s="79" t="s">
        <v>3124</v>
      </c>
      <c r="C78" s="79" t="s">
        <v>3125</v>
      </c>
      <c r="D78" s="39"/>
      <c r="E78" s="42"/>
      <c r="F78" s="42"/>
    </row>
    <row r="79" spans="1:6" ht="24" x14ac:dyDescent="0.25">
      <c r="A79" s="43" t="s">
        <v>122</v>
      </c>
      <c r="B79" s="43" t="s">
        <v>3126</v>
      </c>
      <c r="C79" s="43" t="s">
        <v>3127</v>
      </c>
      <c r="D79" s="43"/>
      <c r="E79" s="44"/>
      <c r="F79" s="44"/>
    </row>
    <row r="80" spans="1:6" x14ac:dyDescent="0.25">
      <c r="A80" s="39" t="s">
        <v>123</v>
      </c>
      <c r="B80" s="79" t="s">
        <v>3128</v>
      </c>
      <c r="C80" s="79"/>
      <c r="D80" s="39"/>
      <c r="E80" s="42"/>
      <c r="F80" s="42"/>
    </row>
    <row r="81" spans="1:6" ht="24" x14ac:dyDescent="0.25">
      <c r="A81" s="43" t="s">
        <v>124</v>
      </c>
      <c r="B81" s="43" t="s">
        <v>4440</v>
      </c>
      <c r="C81" s="43" t="s">
        <v>360</v>
      </c>
      <c r="D81" s="43"/>
      <c r="E81" s="44"/>
      <c r="F81" s="44"/>
    </row>
    <row r="82" spans="1:6" ht="24" x14ac:dyDescent="0.25">
      <c r="A82" s="39" t="s">
        <v>125</v>
      </c>
      <c r="B82" s="79" t="s">
        <v>3129</v>
      </c>
      <c r="C82" s="79" t="s">
        <v>3130</v>
      </c>
      <c r="D82" s="39"/>
      <c r="E82" s="42"/>
      <c r="F82" s="42"/>
    </row>
    <row r="83" spans="1:6" x14ac:dyDescent="0.25">
      <c r="A83" s="43" t="s">
        <v>126</v>
      </c>
      <c r="B83" s="43" t="s">
        <v>4441</v>
      </c>
      <c r="C83" s="43" t="s">
        <v>360</v>
      </c>
      <c r="D83" s="43"/>
      <c r="E83" s="44"/>
      <c r="F83" s="44"/>
    </row>
    <row r="84" spans="1:6" x14ac:dyDescent="0.25">
      <c r="A84" s="39" t="s">
        <v>127</v>
      </c>
      <c r="B84" s="79" t="s">
        <v>3133</v>
      </c>
      <c r="C84" s="79" t="s">
        <v>360</v>
      </c>
      <c r="D84" s="39"/>
      <c r="E84" s="42"/>
      <c r="F84" s="42"/>
    </row>
    <row r="85" spans="1:6" ht="24" x14ac:dyDescent="0.25">
      <c r="A85" s="43" t="s">
        <v>128</v>
      </c>
      <c r="B85" s="43" t="s">
        <v>3136</v>
      </c>
      <c r="C85" s="43" t="s">
        <v>4442</v>
      </c>
      <c r="D85" s="43"/>
      <c r="E85" s="44"/>
      <c r="F85" s="44"/>
    </row>
    <row r="86" spans="1:6" ht="24" x14ac:dyDescent="0.25">
      <c r="A86" s="39" t="s">
        <v>129</v>
      </c>
      <c r="B86" s="79" t="s">
        <v>3137</v>
      </c>
      <c r="C86" s="79" t="s">
        <v>360</v>
      </c>
      <c r="D86" s="39"/>
      <c r="E86" s="42"/>
      <c r="F86" s="42"/>
    </row>
    <row r="87" spans="1:6" x14ac:dyDescent="0.25">
      <c r="A87" s="43" t="s">
        <v>132</v>
      </c>
      <c r="B87" s="43" t="s">
        <v>3138</v>
      </c>
      <c r="C87" s="43" t="s">
        <v>3139</v>
      </c>
      <c r="D87" s="43"/>
      <c r="E87" s="44"/>
      <c r="F87" s="44"/>
    </row>
    <row r="88" spans="1:6" ht="48" x14ac:dyDescent="0.25">
      <c r="A88" s="39" t="s">
        <v>133</v>
      </c>
      <c r="B88" s="79" t="s">
        <v>3140</v>
      </c>
      <c r="C88" s="79" t="s">
        <v>3141</v>
      </c>
      <c r="D88" s="39"/>
      <c r="E88" s="42"/>
      <c r="F88" s="42"/>
    </row>
    <row r="89" spans="1:6" ht="36" x14ac:dyDescent="0.25">
      <c r="A89" s="43" t="s">
        <v>166</v>
      </c>
      <c r="B89" s="43" t="s">
        <v>4443</v>
      </c>
      <c r="C89" s="43" t="s">
        <v>360</v>
      </c>
      <c r="D89" s="43"/>
      <c r="E89" s="44"/>
      <c r="F89" s="44"/>
    </row>
    <row r="90" spans="1:6" ht="36" x14ac:dyDescent="0.25">
      <c r="A90" s="39" t="s">
        <v>167</v>
      </c>
      <c r="B90" s="79" t="s">
        <v>4444</v>
      </c>
      <c r="C90" s="79" t="s">
        <v>360</v>
      </c>
      <c r="D90" s="39"/>
      <c r="E90" s="42"/>
      <c r="F90" s="42"/>
    </row>
    <row r="91" spans="1:6" x14ac:dyDescent="0.25">
      <c r="A91" s="43" t="s">
        <v>168</v>
      </c>
      <c r="B91" s="43" t="s">
        <v>4445</v>
      </c>
      <c r="C91" s="43" t="s">
        <v>360</v>
      </c>
      <c r="D91" s="43"/>
      <c r="E91" s="44"/>
      <c r="F91" s="44"/>
    </row>
    <row r="92" spans="1:6" ht="36" x14ac:dyDescent="0.25">
      <c r="A92" s="39" t="s">
        <v>169</v>
      </c>
      <c r="B92" s="79" t="s">
        <v>4446</v>
      </c>
      <c r="C92" s="79" t="s">
        <v>360</v>
      </c>
      <c r="D92" s="39"/>
      <c r="E92" s="42"/>
      <c r="F92" s="42"/>
    </row>
    <row r="93" spans="1:6" ht="24" x14ac:dyDescent="0.25">
      <c r="A93" s="43" t="s">
        <v>170</v>
      </c>
      <c r="B93" s="43" t="s">
        <v>3143</v>
      </c>
      <c r="C93" s="43" t="s">
        <v>360</v>
      </c>
      <c r="D93" s="43"/>
      <c r="E93" s="44"/>
      <c r="F93" s="44"/>
    </row>
    <row r="94" spans="1:6" x14ac:dyDescent="0.25">
      <c r="A94" s="39" t="s">
        <v>171</v>
      </c>
      <c r="B94" s="79" t="s">
        <v>3144</v>
      </c>
      <c r="C94" s="79" t="s">
        <v>360</v>
      </c>
      <c r="D94" s="39"/>
      <c r="E94" s="42"/>
      <c r="F94" s="42"/>
    </row>
    <row r="95" spans="1:6" ht="24" x14ac:dyDescent="0.25">
      <c r="A95" s="43" t="s">
        <v>172</v>
      </c>
      <c r="B95" s="43" t="s">
        <v>3145</v>
      </c>
      <c r="C95" s="43" t="s">
        <v>360</v>
      </c>
      <c r="D95" s="43"/>
      <c r="E95" s="44"/>
      <c r="F95" s="44"/>
    </row>
    <row r="96" spans="1:6" ht="48" x14ac:dyDescent="0.25">
      <c r="A96" s="39" t="s">
        <v>173</v>
      </c>
      <c r="B96" s="79" t="s">
        <v>3148</v>
      </c>
      <c r="C96" s="79" t="s">
        <v>360</v>
      </c>
      <c r="D96" s="39"/>
      <c r="E96" s="42"/>
      <c r="F96" s="42"/>
    </row>
    <row r="97" spans="1:6" x14ac:dyDescent="0.25">
      <c r="A97" s="43" t="s">
        <v>273</v>
      </c>
      <c r="B97" s="43" t="s">
        <v>3149</v>
      </c>
      <c r="C97" s="43"/>
      <c r="D97" s="43"/>
      <c r="E97" s="44"/>
      <c r="F97" s="44"/>
    </row>
    <row r="98" spans="1:6" x14ac:dyDescent="0.25">
      <c r="A98" s="39" t="s">
        <v>274</v>
      </c>
      <c r="B98" s="79" t="s">
        <v>3150</v>
      </c>
      <c r="C98" s="79" t="s">
        <v>360</v>
      </c>
      <c r="D98" s="39"/>
      <c r="E98" s="42"/>
      <c r="F98" s="42"/>
    </row>
    <row r="99" spans="1:6" x14ac:dyDescent="0.25">
      <c r="A99" s="43" t="s">
        <v>275</v>
      </c>
      <c r="B99" s="43" t="s">
        <v>3151</v>
      </c>
      <c r="C99" s="43" t="s">
        <v>360</v>
      </c>
      <c r="D99" s="43"/>
      <c r="E99" s="44"/>
      <c r="F99" s="44"/>
    </row>
    <row r="100" spans="1:6" x14ac:dyDescent="0.25">
      <c r="A100" s="39" t="s">
        <v>592</v>
      </c>
      <c r="B100" s="79" t="s">
        <v>4447</v>
      </c>
      <c r="C100" s="79" t="s">
        <v>360</v>
      </c>
      <c r="D100" s="39"/>
      <c r="E100" s="42"/>
      <c r="F100" s="42"/>
    </row>
    <row r="101" spans="1:6" x14ac:dyDescent="0.25">
      <c r="A101" s="43" t="s">
        <v>593</v>
      </c>
      <c r="B101" s="43" t="s">
        <v>3152</v>
      </c>
      <c r="C101" s="43"/>
      <c r="D101" s="43"/>
      <c r="E101" s="44"/>
      <c r="F101" s="44"/>
    </row>
    <row r="102" spans="1:6" ht="60" x14ac:dyDescent="0.25">
      <c r="A102" s="39" t="s">
        <v>594</v>
      </c>
      <c r="B102" s="79" t="s">
        <v>3153</v>
      </c>
      <c r="C102" s="79" t="s">
        <v>3154</v>
      </c>
      <c r="D102" s="39"/>
      <c r="E102" s="42"/>
      <c r="F102" s="42"/>
    </row>
    <row r="103" spans="1:6" x14ac:dyDescent="0.25">
      <c r="A103" s="43" t="s">
        <v>595</v>
      </c>
      <c r="B103" s="43" t="s">
        <v>3155</v>
      </c>
      <c r="C103" s="43" t="s">
        <v>360</v>
      </c>
      <c r="D103" s="43"/>
      <c r="E103" s="44"/>
      <c r="F103" s="44"/>
    </row>
    <row r="104" spans="1:6" ht="204" x14ac:dyDescent="0.25">
      <c r="A104" s="39" t="s">
        <v>596</v>
      </c>
      <c r="B104" s="79" t="s">
        <v>4448</v>
      </c>
      <c r="C104" s="79" t="s">
        <v>4449</v>
      </c>
      <c r="D104" s="39"/>
      <c r="E104" s="42"/>
      <c r="F104" s="42"/>
    </row>
    <row r="105" spans="1:6" ht="72" x14ac:dyDescent="0.25">
      <c r="A105" s="43" t="s">
        <v>597</v>
      </c>
      <c r="B105" s="43" t="s">
        <v>3156</v>
      </c>
      <c r="C105" s="43" t="s">
        <v>569</v>
      </c>
      <c r="D105" s="43"/>
      <c r="E105" s="44"/>
      <c r="F105" s="44"/>
    </row>
    <row r="106" spans="1:6" ht="36" x14ac:dyDescent="0.25">
      <c r="A106" s="39" t="s">
        <v>598</v>
      </c>
      <c r="B106" s="79" t="s">
        <v>4450</v>
      </c>
      <c r="C106" s="79" t="s">
        <v>569</v>
      </c>
      <c r="D106" s="39"/>
      <c r="E106" s="42"/>
      <c r="F106" s="42"/>
    </row>
    <row r="107" spans="1:6" ht="24" x14ac:dyDescent="0.25">
      <c r="A107" s="43" t="s">
        <v>599</v>
      </c>
      <c r="B107" s="43" t="s">
        <v>4451</v>
      </c>
      <c r="C107" s="43" t="s">
        <v>360</v>
      </c>
      <c r="D107" s="43"/>
      <c r="E107" s="44"/>
      <c r="F107" s="44"/>
    </row>
    <row r="108" spans="1:6" x14ac:dyDescent="0.25">
      <c r="A108" s="39" t="s">
        <v>600</v>
      </c>
      <c r="B108" s="79" t="s">
        <v>4452</v>
      </c>
      <c r="C108" s="79" t="s">
        <v>360</v>
      </c>
      <c r="D108" s="39"/>
      <c r="E108" s="42"/>
      <c r="F108" s="42"/>
    </row>
    <row r="109" spans="1:6" ht="24" x14ac:dyDescent="0.25">
      <c r="A109" s="43" t="s">
        <v>601</v>
      </c>
      <c r="B109" s="43" t="s">
        <v>4453</v>
      </c>
      <c r="C109" s="43" t="s">
        <v>360</v>
      </c>
      <c r="D109" s="43"/>
      <c r="E109" s="44"/>
      <c r="F109" s="44"/>
    </row>
    <row r="110" spans="1:6" ht="36" x14ac:dyDescent="0.25">
      <c r="A110" s="39" t="s">
        <v>602</v>
      </c>
      <c r="B110" s="79" t="s">
        <v>4454</v>
      </c>
      <c r="C110" s="79" t="s">
        <v>360</v>
      </c>
      <c r="D110" s="39"/>
      <c r="E110" s="42"/>
      <c r="F110" s="42"/>
    </row>
    <row r="111" spans="1:6" ht="24" x14ac:dyDescent="0.25">
      <c r="A111" s="43" t="s">
        <v>603</v>
      </c>
      <c r="B111" s="43" t="s">
        <v>3158</v>
      </c>
      <c r="C111" s="43" t="s">
        <v>360</v>
      </c>
      <c r="D111" s="43"/>
      <c r="E111" s="44"/>
      <c r="F111" s="44"/>
    </row>
    <row r="112" spans="1:6" ht="36" x14ac:dyDescent="0.25">
      <c r="A112" s="39" t="s">
        <v>1181</v>
      </c>
      <c r="B112" s="79" t="s">
        <v>4455</v>
      </c>
      <c r="C112" s="79" t="s">
        <v>4456</v>
      </c>
      <c r="D112" s="39"/>
      <c r="E112" s="42"/>
      <c r="F112" s="42"/>
    </row>
    <row r="113" spans="1:6" ht="24" x14ac:dyDescent="0.25">
      <c r="A113" s="43" t="s">
        <v>1182</v>
      </c>
      <c r="B113" s="43" t="s">
        <v>4457</v>
      </c>
      <c r="C113" s="43" t="s">
        <v>360</v>
      </c>
      <c r="D113" s="43"/>
      <c r="E113" s="44"/>
      <c r="F113" s="44"/>
    </row>
    <row r="114" spans="1:6" x14ac:dyDescent="0.25">
      <c r="A114" s="39" t="s">
        <v>1183</v>
      </c>
      <c r="B114" s="79" t="s">
        <v>3159</v>
      </c>
      <c r="C114" s="79"/>
      <c r="D114" s="39"/>
      <c r="E114" s="42"/>
      <c r="F114" s="42"/>
    </row>
    <row r="115" spans="1:6" ht="144" x14ac:dyDescent="0.25">
      <c r="A115" s="43" t="s">
        <v>1184</v>
      </c>
      <c r="B115" s="43" t="s">
        <v>3876</v>
      </c>
      <c r="C115" s="43" t="s">
        <v>4458</v>
      </c>
      <c r="D115" s="43"/>
      <c r="E115" s="44"/>
      <c r="F115" s="44"/>
    </row>
    <row r="116" spans="1:6" ht="252" x14ac:dyDescent="0.25">
      <c r="A116" s="39" t="s">
        <v>1185</v>
      </c>
      <c r="B116" s="79" t="s">
        <v>4459</v>
      </c>
      <c r="C116" s="79" t="s">
        <v>4460</v>
      </c>
      <c r="D116" s="39"/>
      <c r="E116" s="42"/>
      <c r="F116" s="42"/>
    </row>
    <row r="117" spans="1:6" ht="144" x14ac:dyDescent="0.25">
      <c r="A117" s="43" t="s">
        <v>1186</v>
      </c>
      <c r="B117" s="43" t="s">
        <v>4461</v>
      </c>
      <c r="C117" s="43" t="s">
        <v>4462</v>
      </c>
      <c r="D117" s="43"/>
      <c r="E117" s="44"/>
      <c r="F117" s="44"/>
    </row>
    <row r="118" spans="1:6" x14ac:dyDescent="0.25">
      <c r="A118" s="39" t="s">
        <v>3028</v>
      </c>
      <c r="B118" s="79" t="s">
        <v>3160</v>
      </c>
      <c r="C118" s="79"/>
      <c r="D118" s="39"/>
      <c r="E118" s="42"/>
      <c r="F118" s="42"/>
    </row>
    <row r="119" spans="1:6" x14ac:dyDescent="0.25">
      <c r="A119" s="43" t="s">
        <v>4402</v>
      </c>
      <c r="B119" s="43" t="s">
        <v>3161</v>
      </c>
      <c r="C119" s="43" t="s">
        <v>360</v>
      </c>
      <c r="D119" s="43"/>
      <c r="E119" s="44"/>
      <c r="F119" s="44"/>
    </row>
    <row r="120" spans="1:6" x14ac:dyDescent="0.25">
      <c r="A120" s="39" t="s">
        <v>4403</v>
      </c>
      <c r="B120" s="79" t="s">
        <v>3162</v>
      </c>
      <c r="C120" s="79" t="s">
        <v>360</v>
      </c>
      <c r="D120" s="39"/>
      <c r="E120" s="42"/>
      <c r="F120" s="42"/>
    </row>
    <row r="121" spans="1:6" x14ac:dyDescent="0.25">
      <c r="A121" s="43" t="s">
        <v>4404</v>
      </c>
      <c r="B121" s="43" t="s">
        <v>4463</v>
      </c>
      <c r="C121" s="43"/>
      <c r="D121" s="43"/>
      <c r="E121" s="44"/>
      <c r="F121" s="44"/>
    </row>
    <row r="122" spans="1:6" ht="276" x14ac:dyDescent="0.25">
      <c r="A122" s="39" t="s">
        <v>4405</v>
      </c>
      <c r="B122" s="79" t="s">
        <v>4464</v>
      </c>
      <c r="C122" s="79" t="s">
        <v>4465</v>
      </c>
      <c r="D122" s="39"/>
      <c r="E122" s="42"/>
      <c r="F122" s="42"/>
    </row>
    <row r="123" spans="1:6" ht="240" x14ac:dyDescent="0.25">
      <c r="A123" s="43" t="s">
        <v>4406</v>
      </c>
      <c r="B123" s="43" t="s">
        <v>4466</v>
      </c>
      <c r="C123" s="43" t="s">
        <v>4467</v>
      </c>
      <c r="D123" s="43"/>
      <c r="E123" s="44"/>
      <c r="F123" s="44"/>
    </row>
    <row r="124" spans="1:6" ht="72" x14ac:dyDescent="0.25">
      <c r="A124" s="39" t="s">
        <v>4407</v>
      </c>
      <c r="B124" s="79" t="s">
        <v>4468</v>
      </c>
      <c r="C124" s="79" t="s">
        <v>4469</v>
      </c>
      <c r="D124" s="39"/>
      <c r="E124" s="42"/>
      <c r="F124" s="42"/>
    </row>
    <row r="125" spans="1:6" ht="144" x14ac:dyDescent="0.25">
      <c r="A125" s="43" t="s">
        <v>4408</v>
      </c>
      <c r="B125" s="43" t="s">
        <v>4470</v>
      </c>
      <c r="C125" s="43" t="s">
        <v>360</v>
      </c>
      <c r="D125" s="43"/>
      <c r="E125" s="44"/>
      <c r="F125" s="44"/>
    </row>
    <row r="126" spans="1:6" ht="24" x14ac:dyDescent="0.25">
      <c r="A126" s="39" t="s">
        <v>4409</v>
      </c>
      <c r="B126" s="79" t="s">
        <v>4471</v>
      </c>
      <c r="C126" s="79"/>
      <c r="D126" s="39"/>
      <c r="E126" s="42"/>
      <c r="F126" s="42"/>
    </row>
    <row r="127" spans="1:6" ht="120" x14ac:dyDescent="0.25">
      <c r="A127" s="43" t="s">
        <v>4410</v>
      </c>
      <c r="B127" s="43" t="s">
        <v>4472</v>
      </c>
      <c r="C127" s="43" t="s">
        <v>360</v>
      </c>
      <c r="D127" s="43"/>
      <c r="E127" s="44"/>
      <c r="F127" s="44"/>
    </row>
    <row r="128" spans="1:6" ht="60" x14ac:dyDescent="0.25">
      <c r="A128" s="39" t="s">
        <v>4411</v>
      </c>
      <c r="B128" s="79" t="s">
        <v>4473</v>
      </c>
      <c r="C128" s="79" t="s">
        <v>4474</v>
      </c>
      <c r="D128" s="39"/>
      <c r="E128" s="42"/>
      <c r="F128" s="42"/>
    </row>
    <row r="129" spans="1:6" ht="60" x14ac:dyDescent="0.25">
      <c r="A129" s="43" t="s">
        <v>4412</v>
      </c>
      <c r="B129" s="43" t="s">
        <v>4475</v>
      </c>
      <c r="C129" s="43" t="s">
        <v>4474</v>
      </c>
      <c r="D129" s="43"/>
      <c r="E129" s="44"/>
      <c r="F129" s="44"/>
    </row>
    <row r="130" spans="1:6" ht="60" x14ac:dyDescent="0.25">
      <c r="A130" s="39" t="s">
        <v>4413</v>
      </c>
      <c r="B130" s="79" t="s">
        <v>4476</v>
      </c>
      <c r="C130" s="79" t="s">
        <v>4474</v>
      </c>
      <c r="D130" s="39"/>
      <c r="E130" s="42"/>
      <c r="F130" s="42"/>
    </row>
    <row r="131" spans="1:6" ht="60" x14ac:dyDescent="0.25">
      <c r="A131" s="43" t="s">
        <v>4414</v>
      </c>
      <c r="B131" s="43" t="s">
        <v>4477</v>
      </c>
      <c r="C131" s="43" t="s">
        <v>4474</v>
      </c>
      <c r="D131" s="43"/>
      <c r="E131" s="44"/>
      <c r="F131" s="44"/>
    </row>
    <row r="132" spans="1:6" ht="60" x14ac:dyDescent="0.25">
      <c r="A132" s="39" t="s">
        <v>4415</v>
      </c>
      <c r="B132" s="79" t="s">
        <v>4478</v>
      </c>
      <c r="C132" s="79" t="s">
        <v>4474</v>
      </c>
      <c r="D132" s="39"/>
      <c r="E132" s="42"/>
      <c r="F132" s="42"/>
    </row>
    <row r="133" spans="1:6" ht="108" x14ac:dyDescent="0.25">
      <c r="A133" s="43" t="s">
        <v>4416</v>
      </c>
      <c r="B133" s="43" t="s">
        <v>4479</v>
      </c>
      <c r="C133" s="43" t="s">
        <v>4480</v>
      </c>
      <c r="D133" s="43"/>
      <c r="E133" s="44"/>
      <c r="F133" s="44"/>
    </row>
    <row r="135" spans="1:6" x14ac:dyDescent="0.25">
      <c r="A135" s="94" t="s">
        <v>130</v>
      </c>
      <c r="B135" s="94"/>
      <c r="C135" s="94"/>
      <c r="D135" s="94"/>
      <c r="E135" s="94" t="s">
        <v>131</v>
      </c>
      <c r="F135" s="94"/>
    </row>
  </sheetData>
  <sheetProtection algorithmName="SHA-512" hashValue="RRqGxcC/MB4Pz4Dbzkl3Uml8jFDt8fhPCfHzLw1e5ewccw4/9NPFdmJx/cLPJD3WqFGl9s2kNEESKc2vKg65jg==" saltValue="s0v2K5ko9hfOJPdDwScmOQ==" spinCount="100000" sheet="1" objects="1" scenarios="1"/>
  <mergeCells count="16">
    <mergeCell ref="C6:D6"/>
    <mergeCell ref="E6:F6"/>
    <mergeCell ref="A1:F1"/>
    <mergeCell ref="D2:E2"/>
    <mergeCell ref="D3:E3"/>
    <mergeCell ref="B4:C4"/>
    <mergeCell ref="B5:C5"/>
    <mergeCell ref="A10:F10"/>
    <mergeCell ref="A135:D135"/>
    <mergeCell ref="E135:F135"/>
    <mergeCell ref="C7:D7"/>
    <mergeCell ref="E7:F7"/>
    <mergeCell ref="A8:B8"/>
    <mergeCell ref="D8:E8"/>
    <mergeCell ref="A9:B9"/>
    <mergeCell ref="C9:F9"/>
  </mergeCells>
  <phoneticPr fontId="2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F19"/>
  <sheetViews>
    <sheetView zoomScaleNormal="100"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Summary!A12</f>
        <v>11</v>
      </c>
      <c r="B3" s="10" t="str">
        <f>Summary!B12</f>
        <v>MGE20006</v>
      </c>
      <c r="C3" s="10">
        <f>Summary!D12</f>
        <v>0</v>
      </c>
      <c r="D3" s="98" t="str">
        <f>Summary!C12</f>
        <v>CYLINDER O2 SIZE D WITH REGULATOR</v>
      </c>
      <c r="E3" s="98"/>
      <c r="F3" s="53">
        <f>Summary!K12</f>
        <v>0</v>
      </c>
    </row>
    <row r="4" spans="1:6" ht="37.15" customHeight="1" x14ac:dyDescent="0.25">
      <c r="A4" s="49" t="s">
        <v>26</v>
      </c>
      <c r="B4" s="95" t="s">
        <v>40</v>
      </c>
      <c r="C4" s="95"/>
      <c r="D4" s="49" t="s">
        <v>41</v>
      </c>
      <c r="E4" s="49" t="s">
        <v>22</v>
      </c>
      <c r="F4" s="49" t="s">
        <v>42</v>
      </c>
    </row>
    <row r="5" spans="1:6" ht="27" customHeight="1" x14ac:dyDescent="0.25">
      <c r="A5" s="46">
        <f>Summary!M12</f>
        <v>0</v>
      </c>
      <c r="B5" s="108">
        <f>Summary!G12</f>
        <v>0</v>
      </c>
      <c r="C5" s="98"/>
      <c r="D5" s="46">
        <f>Summary!P12</f>
        <v>0</v>
      </c>
      <c r="E5" s="53">
        <f>Summary!I12</f>
        <v>0</v>
      </c>
      <c r="F5" s="53">
        <f>Summary!J12</f>
        <v>0</v>
      </c>
    </row>
    <row r="6" spans="1:6" ht="24.75" customHeight="1" x14ac:dyDescent="0.25">
      <c r="A6" s="49" t="s">
        <v>43</v>
      </c>
      <c r="B6" s="49" t="s">
        <v>44</v>
      </c>
      <c r="C6" s="95" t="s">
        <v>45</v>
      </c>
      <c r="D6" s="95"/>
      <c r="E6" s="99" t="s">
        <v>30</v>
      </c>
      <c r="F6" s="100"/>
    </row>
    <row r="7" spans="1:6" ht="27" customHeight="1" x14ac:dyDescent="0.25">
      <c r="A7" s="45">
        <f>Summary!L12</f>
        <v>0</v>
      </c>
      <c r="B7" s="51">
        <f>Summary!N12</f>
        <v>0</v>
      </c>
      <c r="C7" s="108">
        <f>Summary!O12</f>
        <v>0</v>
      </c>
      <c r="D7" s="98"/>
      <c r="E7" s="101">
        <f>Summary!Q12</f>
        <v>0</v>
      </c>
      <c r="F7" s="102"/>
    </row>
    <row r="8" spans="1:6" ht="33.6" customHeight="1" x14ac:dyDescent="0.25">
      <c r="A8" s="95" t="s">
        <v>144</v>
      </c>
      <c r="B8" s="95"/>
      <c r="C8" s="37">
        <f>Summary!S12</f>
        <v>0</v>
      </c>
      <c r="D8" s="95" t="s">
        <v>32</v>
      </c>
      <c r="E8" s="95"/>
      <c r="F8" s="52">
        <f>Summary!T12</f>
        <v>0</v>
      </c>
    </row>
    <row r="9" spans="1:6" ht="38.25" customHeight="1" x14ac:dyDescent="0.25">
      <c r="A9" s="103" t="s">
        <v>31</v>
      </c>
      <c r="B9" s="104"/>
      <c r="C9" s="105">
        <f>Summary!R12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18" customHeight="1" x14ac:dyDescent="0.25">
      <c r="A12" s="39" t="s">
        <v>53</v>
      </c>
      <c r="B12" s="39" t="s">
        <v>153</v>
      </c>
      <c r="C12" s="39" t="s">
        <v>1308</v>
      </c>
      <c r="D12" s="39"/>
      <c r="E12" s="42"/>
      <c r="F12" s="42"/>
    </row>
    <row r="13" spans="1:6" x14ac:dyDescent="0.25">
      <c r="A13" s="43" t="s">
        <v>55</v>
      </c>
      <c r="B13" s="43" t="s">
        <v>610</v>
      </c>
      <c r="C13" s="43" t="s">
        <v>1309</v>
      </c>
      <c r="D13" s="43"/>
      <c r="E13" s="44"/>
      <c r="F13" s="44"/>
    </row>
    <row r="14" spans="1:6" x14ac:dyDescent="0.25">
      <c r="A14" s="39" t="s">
        <v>56</v>
      </c>
      <c r="B14" s="39" t="s">
        <v>1310</v>
      </c>
      <c r="C14" s="39" t="s">
        <v>360</v>
      </c>
      <c r="D14" s="39"/>
      <c r="E14" s="42"/>
      <c r="F14" s="42"/>
    </row>
    <row r="15" spans="1:6" ht="32.65" customHeight="1" x14ac:dyDescent="0.25">
      <c r="A15" s="43" t="s">
        <v>57</v>
      </c>
      <c r="B15" s="43" t="s">
        <v>1311</v>
      </c>
      <c r="C15" s="43" t="s">
        <v>360</v>
      </c>
      <c r="D15" s="43"/>
      <c r="E15" s="44"/>
      <c r="F15" s="44"/>
    </row>
    <row r="16" spans="1:6" ht="18" customHeight="1" x14ac:dyDescent="0.25">
      <c r="A16" s="39" t="s">
        <v>58</v>
      </c>
      <c r="B16" s="39" t="s">
        <v>1312</v>
      </c>
      <c r="C16" s="39" t="s">
        <v>360</v>
      </c>
      <c r="D16" s="39"/>
      <c r="E16" s="42"/>
      <c r="F16" s="42"/>
    </row>
    <row r="17" spans="1:6" x14ac:dyDescent="0.25">
      <c r="A17" s="43" t="s">
        <v>59</v>
      </c>
      <c r="B17" s="43" t="s">
        <v>152</v>
      </c>
      <c r="C17" s="43"/>
      <c r="D17" s="43"/>
      <c r="E17" s="44"/>
      <c r="F17" s="44"/>
    </row>
    <row r="18" spans="1:6" ht="15" customHeight="1" x14ac:dyDescent="0.25"/>
    <row r="19" spans="1:6" x14ac:dyDescent="0.25">
      <c r="A19" s="94" t="s">
        <v>130</v>
      </c>
      <c r="B19" s="94"/>
      <c r="C19" s="94"/>
      <c r="D19" s="94"/>
      <c r="E19" s="94" t="s">
        <v>131</v>
      </c>
      <c r="F19" s="94"/>
    </row>
  </sheetData>
  <sheetProtection algorithmName="SHA-512" hashValue="o2w5E27+S4tLZzvoT2YGeuwpY0XhfQ3O4OuO6QyRKe3FenGOSnVkO+w3hSPJUMQ57/FdmjWLjDAzt1AmT2Ilxw==" saltValue="RkOELt6hB8IKLyYL8QUl1Q==" spinCount="100000" sheet="1" objects="1" scenarios="1"/>
  <mergeCells count="16">
    <mergeCell ref="A10:F10"/>
    <mergeCell ref="A19:D19"/>
    <mergeCell ref="E19:F19"/>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30"/>
  <dimension ref="A1:F96"/>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Summary!A129</f>
        <v>128</v>
      </c>
      <c r="B3" s="10" t="str">
        <f>Summary!B129</f>
        <v>MOR20006</v>
      </c>
      <c r="C3" s="10">
        <f>Summary!D129</f>
        <v>0</v>
      </c>
      <c r="D3" s="98" t="str">
        <f>Summary!C129</f>
        <v>ANESTHESIA MACHINE MRI COMPATIBLE</v>
      </c>
      <c r="E3" s="98"/>
      <c r="F3" s="85">
        <f>Summary!K129</f>
        <v>0</v>
      </c>
    </row>
    <row r="4" spans="1:6" ht="37.15" customHeight="1" x14ac:dyDescent="0.25">
      <c r="A4" s="81" t="s">
        <v>26</v>
      </c>
      <c r="B4" s="95" t="s">
        <v>40</v>
      </c>
      <c r="C4" s="95"/>
      <c r="D4" s="81" t="s">
        <v>41</v>
      </c>
      <c r="E4" s="81" t="s">
        <v>22</v>
      </c>
      <c r="F4" s="81" t="s">
        <v>42</v>
      </c>
    </row>
    <row r="5" spans="1:6" ht="27" customHeight="1" x14ac:dyDescent="0.25">
      <c r="A5" s="46">
        <f>Summary!M129</f>
        <v>0</v>
      </c>
      <c r="B5" s="98">
        <f>Summary!G129</f>
        <v>0</v>
      </c>
      <c r="C5" s="98"/>
      <c r="D5" s="46">
        <f>Summary!P129</f>
        <v>0</v>
      </c>
      <c r="E5" s="85">
        <f>Summary!I129</f>
        <v>0</v>
      </c>
      <c r="F5" s="85">
        <f>Summary!J129</f>
        <v>0</v>
      </c>
    </row>
    <row r="6" spans="1:6" ht="24.75" customHeight="1" x14ac:dyDescent="0.25">
      <c r="A6" s="81" t="s">
        <v>43</v>
      </c>
      <c r="B6" s="81" t="s">
        <v>44</v>
      </c>
      <c r="C6" s="95" t="s">
        <v>45</v>
      </c>
      <c r="D6" s="95"/>
      <c r="E6" s="99" t="s">
        <v>30</v>
      </c>
      <c r="F6" s="100"/>
    </row>
    <row r="7" spans="1:6" ht="27" customHeight="1" x14ac:dyDescent="0.25">
      <c r="A7" s="45">
        <f>Summary!L129</f>
        <v>0</v>
      </c>
      <c r="B7" s="83">
        <f>Summary!N129</f>
        <v>0</v>
      </c>
      <c r="C7" s="108">
        <f>Summary!O129</f>
        <v>0</v>
      </c>
      <c r="D7" s="98"/>
      <c r="E7" s="101">
        <f>Summary!Q129</f>
        <v>0</v>
      </c>
      <c r="F7" s="102"/>
    </row>
    <row r="8" spans="1:6" ht="33.6" customHeight="1" x14ac:dyDescent="0.25">
      <c r="A8" s="95" t="s">
        <v>144</v>
      </c>
      <c r="B8" s="95"/>
      <c r="C8" s="37">
        <f>Summary!S129</f>
        <v>0</v>
      </c>
      <c r="D8" s="95" t="s">
        <v>32</v>
      </c>
      <c r="E8" s="95"/>
      <c r="F8" s="84">
        <f>Summary!T129</f>
        <v>0</v>
      </c>
    </row>
    <row r="9" spans="1:6" ht="38.25" customHeight="1" x14ac:dyDescent="0.25">
      <c r="A9" s="103" t="s">
        <v>31</v>
      </c>
      <c r="B9" s="104"/>
      <c r="C9" s="105">
        <f>Summary!R129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4481</v>
      </c>
      <c r="C12" s="79"/>
      <c r="D12" s="39"/>
      <c r="E12" s="42"/>
      <c r="F12" s="42"/>
    </row>
    <row r="13" spans="1:6" ht="36" x14ac:dyDescent="0.25">
      <c r="A13" s="43" t="s">
        <v>55</v>
      </c>
      <c r="B13" s="43" t="s">
        <v>163</v>
      </c>
      <c r="C13" s="43" t="s">
        <v>4482</v>
      </c>
      <c r="D13" s="43"/>
      <c r="E13" s="44"/>
      <c r="F13" s="44"/>
    </row>
    <row r="14" spans="1:6" ht="36" x14ac:dyDescent="0.25">
      <c r="A14" s="39" t="s">
        <v>56</v>
      </c>
      <c r="B14" s="79" t="s">
        <v>2532</v>
      </c>
      <c r="C14" s="79" t="s">
        <v>4483</v>
      </c>
      <c r="D14" s="39"/>
      <c r="E14" s="42"/>
      <c r="F14" s="42"/>
    </row>
    <row r="15" spans="1:6" x14ac:dyDescent="0.25">
      <c r="A15" s="43" t="s">
        <v>57</v>
      </c>
      <c r="B15" s="43" t="s">
        <v>4484</v>
      </c>
      <c r="C15" s="43" t="s">
        <v>4485</v>
      </c>
      <c r="D15" s="43"/>
      <c r="E15" s="44"/>
      <c r="F15" s="44"/>
    </row>
    <row r="16" spans="1:6" ht="24" x14ac:dyDescent="0.25">
      <c r="A16" s="39" t="s">
        <v>58</v>
      </c>
      <c r="B16" s="79" t="s">
        <v>4486</v>
      </c>
      <c r="C16" s="79" t="s">
        <v>4487</v>
      </c>
      <c r="D16" s="39"/>
      <c r="E16" s="42"/>
      <c r="F16" s="42"/>
    </row>
    <row r="17" spans="1:6" ht="72" x14ac:dyDescent="0.25">
      <c r="A17" s="43" t="s">
        <v>59</v>
      </c>
      <c r="B17" s="43" t="s">
        <v>4488</v>
      </c>
      <c r="C17" s="43" t="s">
        <v>4489</v>
      </c>
      <c r="D17" s="43"/>
      <c r="E17" s="44"/>
      <c r="F17" s="44"/>
    </row>
    <row r="18" spans="1:6" ht="24" x14ac:dyDescent="0.25">
      <c r="A18" s="39" t="s">
        <v>60</v>
      </c>
      <c r="B18" s="79" t="s">
        <v>4490</v>
      </c>
      <c r="C18" s="79" t="s">
        <v>4491</v>
      </c>
      <c r="D18" s="39"/>
      <c r="E18" s="42"/>
      <c r="F18" s="42"/>
    </row>
    <row r="19" spans="1:6" ht="24" x14ac:dyDescent="0.25">
      <c r="A19" s="43" t="s">
        <v>61</v>
      </c>
      <c r="B19" s="43" t="s">
        <v>4492</v>
      </c>
      <c r="C19" s="43" t="s">
        <v>4491</v>
      </c>
      <c r="D19" s="43"/>
      <c r="E19" s="44"/>
      <c r="F19" s="44"/>
    </row>
    <row r="20" spans="1:6" ht="24" x14ac:dyDescent="0.25">
      <c r="A20" s="39" t="s">
        <v>62</v>
      </c>
      <c r="B20" s="79" t="s">
        <v>4493</v>
      </c>
      <c r="C20" s="79" t="s">
        <v>4494</v>
      </c>
      <c r="D20" s="39"/>
      <c r="E20" s="42"/>
      <c r="F20" s="42"/>
    </row>
    <row r="21" spans="1:6" x14ac:dyDescent="0.25">
      <c r="A21" s="43" t="s">
        <v>63</v>
      </c>
      <c r="B21" s="43" t="s">
        <v>4495</v>
      </c>
      <c r="C21" s="43" t="s">
        <v>4496</v>
      </c>
      <c r="D21" s="43"/>
      <c r="E21" s="44"/>
      <c r="F21" s="44"/>
    </row>
    <row r="22" spans="1:6" ht="24" x14ac:dyDescent="0.25">
      <c r="A22" s="39" t="s">
        <v>64</v>
      </c>
      <c r="B22" s="79" t="s">
        <v>4497</v>
      </c>
      <c r="C22" s="79" t="s">
        <v>360</v>
      </c>
      <c r="D22" s="39"/>
      <c r="E22" s="42"/>
      <c r="F22" s="42"/>
    </row>
    <row r="23" spans="1:6" ht="84" x14ac:dyDescent="0.25">
      <c r="A23" s="43" t="s">
        <v>65</v>
      </c>
      <c r="B23" s="43" t="s">
        <v>4498</v>
      </c>
      <c r="C23" s="43" t="s">
        <v>4499</v>
      </c>
      <c r="D23" s="43"/>
      <c r="E23" s="44"/>
      <c r="F23" s="44"/>
    </row>
    <row r="24" spans="1:6" ht="48" x14ac:dyDescent="0.25">
      <c r="A24" s="39" t="s">
        <v>66</v>
      </c>
      <c r="B24" s="79" t="s">
        <v>4500</v>
      </c>
      <c r="C24" s="79" t="s">
        <v>4501</v>
      </c>
      <c r="D24" s="39"/>
      <c r="E24" s="42"/>
      <c r="F24" s="42"/>
    </row>
    <row r="25" spans="1:6" ht="24" x14ac:dyDescent="0.25">
      <c r="A25" s="43" t="s">
        <v>67</v>
      </c>
      <c r="B25" s="43" t="s">
        <v>4502</v>
      </c>
      <c r="C25" s="43" t="s">
        <v>360</v>
      </c>
      <c r="D25" s="43"/>
      <c r="E25" s="44"/>
      <c r="F25" s="44"/>
    </row>
    <row r="26" spans="1:6" x14ac:dyDescent="0.25">
      <c r="A26" s="39" t="s">
        <v>68</v>
      </c>
      <c r="B26" s="79" t="s">
        <v>4503</v>
      </c>
      <c r="C26" s="79" t="s">
        <v>360</v>
      </c>
      <c r="D26" s="39"/>
      <c r="E26" s="42"/>
      <c r="F26" s="42"/>
    </row>
    <row r="27" spans="1:6" x14ac:dyDescent="0.25">
      <c r="A27" s="43" t="s">
        <v>69</v>
      </c>
      <c r="B27" s="43" t="s">
        <v>4504</v>
      </c>
      <c r="C27" s="43" t="s">
        <v>360</v>
      </c>
      <c r="D27" s="43"/>
      <c r="E27" s="44"/>
      <c r="F27" s="44"/>
    </row>
    <row r="28" spans="1:6" ht="24" x14ac:dyDescent="0.25">
      <c r="A28" s="39" t="s">
        <v>70</v>
      </c>
      <c r="B28" s="79" t="s">
        <v>4505</v>
      </c>
      <c r="C28" s="79" t="s">
        <v>360</v>
      </c>
      <c r="D28" s="39"/>
      <c r="E28" s="42"/>
      <c r="F28" s="42"/>
    </row>
    <row r="29" spans="1:6" ht="24" x14ac:dyDescent="0.25">
      <c r="A29" s="43" t="s">
        <v>71</v>
      </c>
      <c r="B29" s="43" t="s">
        <v>4506</v>
      </c>
      <c r="C29" s="43" t="s">
        <v>4507</v>
      </c>
      <c r="D29" s="43"/>
      <c r="E29" s="44"/>
      <c r="F29" s="44"/>
    </row>
    <row r="30" spans="1:6" ht="48" x14ac:dyDescent="0.25">
      <c r="A30" s="39" t="s">
        <v>72</v>
      </c>
      <c r="B30" s="79" t="s">
        <v>4508</v>
      </c>
      <c r="C30" s="79" t="s">
        <v>4509</v>
      </c>
      <c r="D30" s="39"/>
      <c r="E30" s="42"/>
      <c r="F30" s="42"/>
    </row>
    <row r="31" spans="1:6" ht="36" x14ac:dyDescent="0.25">
      <c r="A31" s="43" t="s">
        <v>73</v>
      </c>
      <c r="B31" s="43" t="s">
        <v>547</v>
      </c>
      <c r="C31" s="43" t="s">
        <v>4510</v>
      </c>
      <c r="D31" s="43"/>
      <c r="E31" s="44"/>
      <c r="F31" s="44"/>
    </row>
    <row r="32" spans="1:6" ht="24" x14ac:dyDescent="0.25">
      <c r="A32" s="39" t="s">
        <v>74</v>
      </c>
      <c r="B32" s="79" t="s">
        <v>568</v>
      </c>
      <c r="C32" s="79" t="s">
        <v>4511</v>
      </c>
      <c r="D32" s="39"/>
      <c r="E32" s="42"/>
      <c r="F32" s="42"/>
    </row>
    <row r="33" spans="1:6" x14ac:dyDescent="0.25">
      <c r="A33" s="43" t="s">
        <v>75</v>
      </c>
      <c r="B33" s="43" t="s">
        <v>4512</v>
      </c>
      <c r="C33" s="43" t="s">
        <v>360</v>
      </c>
      <c r="D33" s="43"/>
      <c r="E33" s="44"/>
      <c r="F33" s="44"/>
    </row>
    <row r="34" spans="1:6" x14ac:dyDescent="0.25">
      <c r="A34" s="39" t="s">
        <v>76</v>
      </c>
      <c r="B34" s="79" t="s">
        <v>4513</v>
      </c>
      <c r="C34" s="79" t="s">
        <v>360</v>
      </c>
      <c r="D34" s="39"/>
      <c r="E34" s="42"/>
      <c r="F34" s="42"/>
    </row>
    <row r="35" spans="1:6" ht="60" x14ac:dyDescent="0.25">
      <c r="A35" s="43" t="s">
        <v>77</v>
      </c>
      <c r="B35" s="43" t="s">
        <v>4514</v>
      </c>
      <c r="C35" s="43" t="s">
        <v>360</v>
      </c>
      <c r="D35" s="43"/>
      <c r="E35" s="44"/>
      <c r="F35" s="44"/>
    </row>
    <row r="36" spans="1:6" ht="48" x14ac:dyDescent="0.25">
      <c r="A36" s="39" t="s">
        <v>78</v>
      </c>
      <c r="B36" s="79" t="s">
        <v>4515</v>
      </c>
      <c r="C36" s="79" t="s">
        <v>4516</v>
      </c>
      <c r="D36" s="39"/>
      <c r="E36" s="42"/>
      <c r="F36" s="42"/>
    </row>
    <row r="37" spans="1:6" ht="96" x14ac:dyDescent="0.25">
      <c r="A37" s="43" t="s">
        <v>79</v>
      </c>
      <c r="B37" s="43" t="s">
        <v>4517</v>
      </c>
      <c r="C37" s="43" t="s">
        <v>4518</v>
      </c>
      <c r="D37" s="43"/>
      <c r="E37" s="44"/>
      <c r="F37" s="44"/>
    </row>
    <row r="38" spans="1:6" x14ac:dyDescent="0.25">
      <c r="A38" s="39" t="s">
        <v>80</v>
      </c>
      <c r="B38" s="79" t="s">
        <v>4519</v>
      </c>
      <c r="C38" s="79" t="s">
        <v>360</v>
      </c>
      <c r="D38" s="39"/>
      <c r="E38" s="42"/>
      <c r="F38" s="42"/>
    </row>
    <row r="39" spans="1:6" x14ac:dyDescent="0.25">
      <c r="A39" s="43" t="s">
        <v>81</v>
      </c>
      <c r="B39" s="43" t="s">
        <v>4520</v>
      </c>
      <c r="C39" s="43" t="s">
        <v>360</v>
      </c>
      <c r="D39" s="43"/>
      <c r="E39" s="44"/>
      <c r="F39" s="44"/>
    </row>
    <row r="40" spans="1:6" x14ac:dyDescent="0.25">
      <c r="A40" s="39" t="s">
        <v>82</v>
      </c>
      <c r="B40" s="79" t="s">
        <v>4521</v>
      </c>
      <c r="C40" s="79" t="s">
        <v>360</v>
      </c>
      <c r="D40" s="39"/>
      <c r="E40" s="42"/>
      <c r="F40" s="42"/>
    </row>
    <row r="41" spans="1:6" x14ac:dyDescent="0.25">
      <c r="A41" s="43" t="s">
        <v>83</v>
      </c>
      <c r="B41" s="43" t="s">
        <v>4522</v>
      </c>
      <c r="C41" s="43" t="s">
        <v>442</v>
      </c>
      <c r="D41" s="43"/>
      <c r="E41" s="44"/>
      <c r="F41" s="44"/>
    </row>
    <row r="42" spans="1:6" ht="24" x14ac:dyDescent="0.25">
      <c r="A42" s="39" t="s">
        <v>84</v>
      </c>
      <c r="B42" s="79" t="s">
        <v>4523</v>
      </c>
      <c r="C42" s="79" t="s">
        <v>4524</v>
      </c>
      <c r="D42" s="39"/>
      <c r="E42" s="42"/>
      <c r="F42" s="42"/>
    </row>
    <row r="43" spans="1:6" x14ac:dyDescent="0.25">
      <c r="A43" s="43" t="s">
        <v>85</v>
      </c>
      <c r="B43" s="43" t="s">
        <v>4525</v>
      </c>
      <c r="C43" s="43" t="s">
        <v>360</v>
      </c>
      <c r="D43" s="43"/>
      <c r="E43" s="44"/>
      <c r="F43" s="44"/>
    </row>
    <row r="44" spans="1:6" x14ac:dyDescent="0.25">
      <c r="A44" s="39" t="s">
        <v>86</v>
      </c>
      <c r="B44" s="79" t="s">
        <v>4526</v>
      </c>
      <c r="C44" s="79" t="s">
        <v>4527</v>
      </c>
      <c r="D44" s="39"/>
      <c r="E44" s="42"/>
      <c r="F44" s="42"/>
    </row>
    <row r="45" spans="1:6" x14ac:dyDescent="0.25">
      <c r="A45" s="43" t="s">
        <v>87</v>
      </c>
      <c r="B45" s="43" t="s">
        <v>4528</v>
      </c>
      <c r="C45" s="43" t="s">
        <v>2290</v>
      </c>
      <c r="D45" s="43"/>
      <c r="E45" s="44"/>
      <c r="F45" s="44"/>
    </row>
    <row r="46" spans="1:6" x14ac:dyDescent="0.25">
      <c r="A46" s="39" t="s">
        <v>88</v>
      </c>
      <c r="B46" s="79" t="s">
        <v>4529</v>
      </c>
      <c r="C46" s="79" t="s">
        <v>360</v>
      </c>
      <c r="D46" s="39"/>
      <c r="E46" s="42"/>
      <c r="F46" s="42"/>
    </row>
    <row r="47" spans="1:6" x14ac:dyDescent="0.25">
      <c r="A47" s="43" t="s">
        <v>89</v>
      </c>
      <c r="B47" s="43" t="s">
        <v>4530</v>
      </c>
      <c r="C47" s="43" t="s">
        <v>442</v>
      </c>
      <c r="D47" s="43"/>
      <c r="E47" s="44"/>
      <c r="F47" s="44"/>
    </row>
    <row r="48" spans="1:6" x14ac:dyDescent="0.25">
      <c r="A48" s="39" t="s">
        <v>90</v>
      </c>
      <c r="B48" s="79" t="s">
        <v>154</v>
      </c>
      <c r="C48" s="79" t="s">
        <v>4501</v>
      </c>
      <c r="D48" s="39"/>
      <c r="E48" s="42"/>
      <c r="F48" s="42"/>
    </row>
    <row r="49" spans="1:6" ht="60" x14ac:dyDescent="0.25">
      <c r="A49" s="43" t="s">
        <v>91</v>
      </c>
      <c r="B49" s="43" t="s">
        <v>4531</v>
      </c>
      <c r="C49" s="43" t="s">
        <v>4532</v>
      </c>
      <c r="D49" s="43"/>
      <c r="E49" s="44"/>
      <c r="F49" s="44"/>
    </row>
    <row r="50" spans="1:6" ht="48" x14ac:dyDescent="0.25">
      <c r="A50" s="39" t="s">
        <v>92</v>
      </c>
      <c r="B50" s="79" t="s">
        <v>4533</v>
      </c>
      <c r="C50" s="79" t="s">
        <v>4534</v>
      </c>
      <c r="D50" s="39"/>
      <c r="E50" s="42"/>
      <c r="F50" s="42"/>
    </row>
    <row r="51" spans="1:6" x14ac:dyDescent="0.25">
      <c r="A51" s="43" t="s">
        <v>93</v>
      </c>
      <c r="B51" s="43" t="s">
        <v>4535</v>
      </c>
      <c r="C51" s="43" t="s">
        <v>360</v>
      </c>
      <c r="D51" s="43"/>
      <c r="E51" s="44"/>
      <c r="F51" s="44"/>
    </row>
    <row r="52" spans="1:6" ht="36" x14ac:dyDescent="0.25">
      <c r="A52" s="39" t="s">
        <v>94</v>
      </c>
      <c r="B52" s="79" t="s">
        <v>4536</v>
      </c>
      <c r="C52" s="79" t="s">
        <v>360</v>
      </c>
      <c r="D52" s="39"/>
      <c r="E52" s="42"/>
      <c r="F52" s="42"/>
    </row>
    <row r="53" spans="1:6" x14ac:dyDescent="0.25">
      <c r="A53" s="43" t="s">
        <v>95</v>
      </c>
      <c r="B53" s="43" t="s">
        <v>3530</v>
      </c>
      <c r="C53" s="43" t="s">
        <v>4537</v>
      </c>
      <c r="D53" s="43"/>
      <c r="E53" s="44"/>
      <c r="F53" s="44"/>
    </row>
    <row r="54" spans="1:6" ht="24" x14ac:dyDescent="0.25">
      <c r="A54" s="39" t="s">
        <v>96</v>
      </c>
      <c r="B54" s="79" t="s">
        <v>2980</v>
      </c>
      <c r="C54" s="79" t="s">
        <v>4538</v>
      </c>
      <c r="D54" s="39"/>
      <c r="E54" s="42"/>
      <c r="F54" s="42"/>
    </row>
    <row r="55" spans="1:6" ht="24" x14ac:dyDescent="0.25">
      <c r="A55" s="43" t="s">
        <v>97</v>
      </c>
      <c r="B55" s="43" t="s">
        <v>4539</v>
      </c>
      <c r="C55" s="43" t="s">
        <v>4538</v>
      </c>
      <c r="D55" s="43"/>
      <c r="E55" s="44"/>
      <c r="F55" s="44"/>
    </row>
    <row r="56" spans="1:6" ht="24" x14ac:dyDescent="0.25">
      <c r="A56" s="39" t="s">
        <v>98</v>
      </c>
      <c r="B56" s="79" t="s">
        <v>4540</v>
      </c>
      <c r="C56" s="79" t="s">
        <v>4538</v>
      </c>
      <c r="D56" s="39"/>
      <c r="E56" s="42"/>
      <c r="F56" s="42"/>
    </row>
    <row r="57" spans="1:6" ht="24" x14ac:dyDescent="0.25">
      <c r="A57" s="43" t="s">
        <v>99</v>
      </c>
      <c r="B57" s="43" t="s">
        <v>152</v>
      </c>
      <c r="C57" s="43" t="s">
        <v>4541</v>
      </c>
      <c r="D57" s="43"/>
      <c r="E57" s="44"/>
      <c r="F57" s="44"/>
    </row>
    <row r="58" spans="1:6" ht="96" x14ac:dyDescent="0.25">
      <c r="A58" s="39" t="s">
        <v>100</v>
      </c>
      <c r="B58" s="79" t="s">
        <v>4542</v>
      </c>
      <c r="C58" s="79" t="s">
        <v>4543</v>
      </c>
      <c r="D58" s="39"/>
      <c r="E58" s="42"/>
      <c r="F58" s="42"/>
    </row>
    <row r="59" spans="1:6" ht="36" x14ac:dyDescent="0.25">
      <c r="A59" s="43" t="s">
        <v>101</v>
      </c>
      <c r="B59" s="43" t="s">
        <v>2022</v>
      </c>
      <c r="C59" s="43" t="s">
        <v>4544</v>
      </c>
      <c r="D59" s="43"/>
      <c r="E59" s="44"/>
      <c r="F59" s="44"/>
    </row>
    <row r="60" spans="1:6" x14ac:dyDescent="0.25">
      <c r="A60" s="39" t="s">
        <v>102</v>
      </c>
      <c r="B60" s="79" t="s">
        <v>547</v>
      </c>
      <c r="C60" s="79" t="s">
        <v>112</v>
      </c>
      <c r="D60" s="39"/>
      <c r="E60" s="42"/>
      <c r="F60" s="42"/>
    </row>
    <row r="61" spans="1:6" ht="36" x14ac:dyDescent="0.25">
      <c r="A61" s="43" t="s">
        <v>103</v>
      </c>
      <c r="B61" s="43" t="s">
        <v>2532</v>
      </c>
      <c r="C61" s="43" t="s">
        <v>4545</v>
      </c>
      <c r="D61" s="43"/>
      <c r="E61" s="44"/>
      <c r="F61" s="44"/>
    </row>
    <row r="62" spans="1:6" x14ac:dyDescent="0.25">
      <c r="A62" s="39" t="s">
        <v>104</v>
      </c>
      <c r="B62" s="79" t="s">
        <v>4546</v>
      </c>
      <c r="C62" s="79"/>
      <c r="D62" s="39"/>
      <c r="E62" s="42"/>
      <c r="F62" s="42"/>
    </row>
    <row r="63" spans="1:6" x14ac:dyDescent="0.25">
      <c r="A63" s="43" t="s">
        <v>105</v>
      </c>
      <c r="B63" s="43" t="s">
        <v>4547</v>
      </c>
      <c r="C63" s="43" t="s">
        <v>360</v>
      </c>
      <c r="D63" s="43"/>
      <c r="E63" s="44"/>
      <c r="F63" s="44"/>
    </row>
    <row r="64" spans="1:6" ht="36" x14ac:dyDescent="0.25">
      <c r="A64" s="39" t="s">
        <v>106</v>
      </c>
      <c r="B64" s="79" t="s">
        <v>2535</v>
      </c>
      <c r="C64" s="79" t="s">
        <v>4548</v>
      </c>
      <c r="D64" s="39"/>
      <c r="E64" s="42"/>
      <c r="F64" s="42"/>
    </row>
    <row r="65" spans="1:6" x14ac:dyDescent="0.25">
      <c r="A65" s="43" t="s">
        <v>107</v>
      </c>
      <c r="B65" s="43" t="s">
        <v>2428</v>
      </c>
      <c r="C65" s="43" t="s">
        <v>360</v>
      </c>
      <c r="D65" s="43"/>
      <c r="E65" s="44"/>
      <c r="F65" s="44"/>
    </row>
    <row r="66" spans="1:6" x14ac:dyDescent="0.25">
      <c r="A66" s="39" t="s">
        <v>108</v>
      </c>
      <c r="B66" s="79" t="s">
        <v>145</v>
      </c>
      <c r="C66" s="79" t="s">
        <v>360</v>
      </c>
      <c r="D66" s="39"/>
      <c r="E66" s="42"/>
      <c r="F66" s="42"/>
    </row>
    <row r="67" spans="1:6" x14ac:dyDescent="0.25">
      <c r="A67" s="43" t="s">
        <v>109</v>
      </c>
      <c r="B67" s="43" t="s">
        <v>4549</v>
      </c>
      <c r="C67" s="43" t="s">
        <v>2290</v>
      </c>
      <c r="D67" s="43"/>
      <c r="E67" s="44"/>
      <c r="F67" s="44"/>
    </row>
    <row r="68" spans="1:6" x14ac:dyDescent="0.25">
      <c r="A68" s="39" t="s">
        <v>110</v>
      </c>
      <c r="B68" s="79" t="s">
        <v>4550</v>
      </c>
      <c r="C68" s="79" t="s">
        <v>360</v>
      </c>
      <c r="D68" s="39"/>
      <c r="E68" s="42"/>
      <c r="F68" s="42"/>
    </row>
    <row r="69" spans="1:6" x14ac:dyDescent="0.25">
      <c r="A69" s="43" t="s">
        <v>111</v>
      </c>
      <c r="B69" s="43" t="s">
        <v>2844</v>
      </c>
      <c r="C69" s="43" t="s">
        <v>360</v>
      </c>
      <c r="D69" s="43"/>
      <c r="E69" s="44"/>
      <c r="F69" s="44"/>
    </row>
    <row r="70" spans="1:6" x14ac:dyDescent="0.25">
      <c r="A70" s="39" t="s">
        <v>113</v>
      </c>
      <c r="B70" s="79" t="s">
        <v>2538</v>
      </c>
      <c r="C70" s="79" t="s">
        <v>360</v>
      </c>
      <c r="D70" s="39"/>
      <c r="E70" s="42"/>
      <c r="F70" s="42"/>
    </row>
    <row r="71" spans="1:6" ht="48" x14ac:dyDescent="0.25">
      <c r="A71" s="43" t="s">
        <v>114</v>
      </c>
      <c r="B71" s="43" t="s">
        <v>4551</v>
      </c>
      <c r="C71" s="43" t="s">
        <v>360</v>
      </c>
      <c r="D71" s="43"/>
      <c r="E71" s="44"/>
      <c r="F71" s="44"/>
    </row>
    <row r="72" spans="1:6" x14ac:dyDescent="0.25">
      <c r="A72" s="39" t="s">
        <v>115</v>
      </c>
      <c r="B72" s="79" t="s">
        <v>4552</v>
      </c>
      <c r="C72" s="79" t="s">
        <v>4553</v>
      </c>
      <c r="D72" s="39"/>
      <c r="E72" s="42"/>
      <c r="F72" s="42"/>
    </row>
    <row r="73" spans="1:6" x14ac:dyDescent="0.25">
      <c r="A73" s="43" t="s">
        <v>116</v>
      </c>
      <c r="B73" s="43" t="s">
        <v>2540</v>
      </c>
      <c r="C73" s="43" t="s">
        <v>112</v>
      </c>
      <c r="D73" s="43"/>
      <c r="E73" s="44"/>
      <c r="F73" s="44"/>
    </row>
    <row r="74" spans="1:6" x14ac:dyDescent="0.25">
      <c r="A74" s="39" t="s">
        <v>117</v>
      </c>
      <c r="B74" s="79" t="s">
        <v>2542</v>
      </c>
      <c r="C74" s="79" t="s">
        <v>442</v>
      </c>
      <c r="D74" s="39"/>
      <c r="E74" s="42"/>
      <c r="F74" s="42"/>
    </row>
    <row r="75" spans="1:6" x14ac:dyDescent="0.25">
      <c r="A75" s="43" t="s">
        <v>118</v>
      </c>
      <c r="B75" s="43" t="s">
        <v>2543</v>
      </c>
      <c r="C75" s="43" t="s">
        <v>4554</v>
      </c>
      <c r="D75" s="43"/>
      <c r="E75" s="44"/>
      <c r="F75" s="44"/>
    </row>
    <row r="76" spans="1:6" x14ac:dyDescent="0.25">
      <c r="A76" s="39" t="s">
        <v>119</v>
      </c>
      <c r="B76" s="79" t="s">
        <v>4555</v>
      </c>
      <c r="C76" s="79"/>
      <c r="D76" s="39"/>
      <c r="E76" s="42"/>
      <c r="F76" s="42"/>
    </row>
    <row r="77" spans="1:6" ht="36" x14ac:dyDescent="0.25">
      <c r="A77" s="43" t="s">
        <v>120</v>
      </c>
      <c r="B77" s="43" t="s">
        <v>2546</v>
      </c>
      <c r="C77" s="43" t="s">
        <v>2547</v>
      </c>
      <c r="D77" s="43"/>
      <c r="E77" s="44"/>
      <c r="F77" s="44"/>
    </row>
    <row r="78" spans="1:6" x14ac:dyDescent="0.25">
      <c r="A78" s="39" t="s">
        <v>121</v>
      </c>
      <c r="B78" s="79" t="s">
        <v>2548</v>
      </c>
      <c r="C78" s="79" t="s">
        <v>360</v>
      </c>
      <c r="D78" s="39"/>
      <c r="E78" s="42"/>
      <c r="F78" s="42"/>
    </row>
    <row r="79" spans="1:6" x14ac:dyDescent="0.25">
      <c r="A79" s="43" t="s">
        <v>122</v>
      </c>
      <c r="B79" s="43" t="s">
        <v>4556</v>
      </c>
      <c r="C79" s="43"/>
      <c r="D79" s="43"/>
      <c r="E79" s="44"/>
      <c r="F79" s="44"/>
    </row>
    <row r="80" spans="1:6" x14ac:dyDescent="0.25">
      <c r="A80" s="39" t="s">
        <v>123</v>
      </c>
      <c r="B80" s="79" t="s">
        <v>2550</v>
      </c>
      <c r="C80" s="79" t="s">
        <v>442</v>
      </c>
      <c r="D80" s="39"/>
      <c r="E80" s="42"/>
      <c r="F80" s="42"/>
    </row>
    <row r="81" spans="1:6" x14ac:dyDescent="0.25">
      <c r="A81" s="43" t="s">
        <v>124</v>
      </c>
      <c r="B81" s="43" t="s">
        <v>2551</v>
      </c>
      <c r="C81" s="43" t="s">
        <v>442</v>
      </c>
      <c r="D81" s="43"/>
      <c r="E81" s="44"/>
      <c r="F81" s="44"/>
    </row>
    <row r="82" spans="1:6" x14ac:dyDescent="0.25">
      <c r="A82" s="39" t="s">
        <v>125</v>
      </c>
      <c r="B82" s="79" t="s">
        <v>2552</v>
      </c>
      <c r="C82" s="79" t="s">
        <v>442</v>
      </c>
      <c r="D82" s="39"/>
      <c r="E82" s="42"/>
      <c r="F82" s="42"/>
    </row>
    <row r="83" spans="1:6" ht="24" x14ac:dyDescent="0.25">
      <c r="A83" s="43" t="s">
        <v>126</v>
      </c>
      <c r="B83" s="43" t="s">
        <v>4557</v>
      </c>
      <c r="C83" s="43"/>
      <c r="D83" s="43"/>
      <c r="E83" s="44"/>
      <c r="F83" s="44"/>
    </row>
    <row r="84" spans="1:6" x14ac:dyDescent="0.25">
      <c r="A84" s="39" t="s">
        <v>127</v>
      </c>
      <c r="B84" s="79" t="s">
        <v>2554</v>
      </c>
      <c r="C84" s="79" t="s">
        <v>360</v>
      </c>
      <c r="D84" s="39"/>
      <c r="E84" s="42"/>
      <c r="F84" s="42"/>
    </row>
    <row r="85" spans="1:6" x14ac:dyDescent="0.25">
      <c r="A85" s="43" t="s">
        <v>128</v>
      </c>
      <c r="B85" s="43" t="s">
        <v>2555</v>
      </c>
      <c r="C85" s="43" t="s">
        <v>442</v>
      </c>
      <c r="D85" s="43"/>
      <c r="E85" s="44"/>
      <c r="F85" s="44"/>
    </row>
    <row r="86" spans="1:6" x14ac:dyDescent="0.25">
      <c r="A86" s="39" t="s">
        <v>129</v>
      </c>
      <c r="B86" s="79" t="s">
        <v>2336</v>
      </c>
      <c r="C86" s="79"/>
      <c r="D86" s="39"/>
      <c r="E86" s="42"/>
      <c r="F86" s="42"/>
    </row>
    <row r="87" spans="1:6" x14ac:dyDescent="0.25">
      <c r="A87" s="43" t="s">
        <v>132</v>
      </c>
      <c r="B87" s="43" t="s">
        <v>2556</v>
      </c>
      <c r="C87" s="43" t="s">
        <v>360</v>
      </c>
      <c r="D87" s="43"/>
      <c r="E87" s="44"/>
      <c r="F87" s="44"/>
    </row>
    <row r="88" spans="1:6" ht="60" x14ac:dyDescent="0.25">
      <c r="A88" s="39" t="s">
        <v>133</v>
      </c>
      <c r="B88" s="79" t="s">
        <v>145</v>
      </c>
      <c r="C88" s="79" t="s">
        <v>2557</v>
      </c>
      <c r="D88" s="39"/>
      <c r="E88" s="42"/>
      <c r="F88" s="42"/>
    </row>
    <row r="89" spans="1:6" ht="48" x14ac:dyDescent="0.25">
      <c r="A89" s="43" t="s">
        <v>166</v>
      </c>
      <c r="B89" s="43" t="s">
        <v>2428</v>
      </c>
      <c r="C89" s="43" t="s">
        <v>2558</v>
      </c>
      <c r="D89" s="43"/>
      <c r="E89" s="44"/>
      <c r="F89" s="44"/>
    </row>
    <row r="90" spans="1:6" x14ac:dyDescent="0.25">
      <c r="A90" s="39" t="s">
        <v>167</v>
      </c>
      <c r="B90" s="79" t="s">
        <v>4558</v>
      </c>
      <c r="C90" s="79" t="s">
        <v>4559</v>
      </c>
      <c r="D90" s="39"/>
      <c r="E90" s="42"/>
      <c r="F90" s="42"/>
    </row>
    <row r="91" spans="1:6" ht="36" x14ac:dyDescent="0.25">
      <c r="A91" s="43" t="s">
        <v>168</v>
      </c>
      <c r="B91" s="43" t="s">
        <v>2559</v>
      </c>
      <c r="C91" s="43" t="s">
        <v>2560</v>
      </c>
      <c r="D91" s="43"/>
      <c r="E91" s="44"/>
      <c r="F91" s="44"/>
    </row>
    <row r="92" spans="1:6" x14ac:dyDescent="0.25">
      <c r="A92" s="39" t="s">
        <v>169</v>
      </c>
      <c r="B92" s="79" t="s">
        <v>3756</v>
      </c>
      <c r="C92" s="79" t="s">
        <v>4560</v>
      </c>
      <c r="D92" s="39"/>
      <c r="E92" s="42"/>
      <c r="F92" s="42"/>
    </row>
    <row r="93" spans="1:6" ht="24" x14ac:dyDescent="0.25">
      <c r="A93" s="43" t="s">
        <v>170</v>
      </c>
      <c r="B93" s="43" t="s">
        <v>4561</v>
      </c>
      <c r="C93" s="43" t="s">
        <v>2565</v>
      </c>
      <c r="D93" s="43"/>
      <c r="E93" s="44"/>
      <c r="F93" s="44"/>
    </row>
    <row r="94" spans="1:6" ht="96" x14ac:dyDescent="0.25">
      <c r="A94" s="39" t="s">
        <v>171</v>
      </c>
      <c r="B94" s="79" t="s">
        <v>4562</v>
      </c>
      <c r="C94" s="79" t="s">
        <v>4563</v>
      </c>
      <c r="D94" s="39"/>
      <c r="E94" s="42"/>
      <c r="F94" s="42"/>
    </row>
    <row r="96" spans="1:6" x14ac:dyDescent="0.25">
      <c r="A96" s="94" t="s">
        <v>130</v>
      </c>
      <c r="B96" s="94"/>
      <c r="C96" s="94"/>
      <c r="D96" s="94"/>
      <c r="E96" s="94" t="s">
        <v>131</v>
      </c>
      <c r="F96" s="94"/>
    </row>
  </sheetData>
  <sheetProtection algorithmName="SHA-512" hashValue="6ZfIPljcgf5MdQreBZ530YJQ1T1gNtFD6TyECq+305H4qJt2NQAp2O8ZccDBteeGUUb7gZdp7lisu8IEwuMlTg==" saltValue="tjq/JtSXouuND61BpLxXYA==" spinCount="100000" sheet="1" objects="1" scenarios="1"/>
  <mergeCells count="16">
    <mergeCell ref="C6:D6"/>
    <mergeCell ref="E6:F6"/>
    <mergeCell ref="A1:F1"/>
    <mergeCell ref="D2:E2"/>
    <mergeCell ref="D3:E3"/>
    <mergeCell ref="B4:C4"/>
    <mergeCell ref="B5:C5"/>
    <mergeCell ref="A10:F10"/>
    <mergeCell ref="A96:D96"/>
    <mergeCell ref="E96:F96"/>
    <mergeCell ref="C7:D7"/>
    <mergeCell ref="E7:F7"/>
    <mergeCell ref="A8:B8"/>
    <mergeCell ref="D8:E8"/>
    <mergeCell ref="A9:B9"/>
    <mergeCell ref="C9:F9"/>
  </mergeCells>
  <phoneticPr fontId="24" type="noConversion"/>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31"/>
  <dimension ref="A1:F26"/>
  <sheetViews>
    <sheetView workbookViewId="0">
      <selection activeCell="F8" sqref="F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Summary!A130</f>
        <v>129</v>
      </c>
      <c r="B3" s="10" t="str">
        <f>Summary!B130</f>
        <v>MOR20009</v>
      </c>
      <c r="C3" s="10">
        <f>Summary!D130</f>
        <v>0</v>
      </c>
      <c r="D3" s="98" t="str">
        <f>Summary!C130</f>
        <v>BLANKET WARMING SYSTEM AIR</v>
      </c>
      <c r="E3" s="98"/>
      <c r="F3" s="85">
        <f>Summary!K130</f>
        <v>0</v>
      </c>
    </row>
    <row r="4" spans="1:6" ht="37.15" customHeight="1" x14ac:dyDescent="0.25">
      <c r="A4" s="81" t="s">
        <v>26</v>
      </c>
      <c r="B4" s="95" t="s">
        <v>40</v>
      </c>
      <c r="C4" s="95"/>
      <c r="D4" s="81" t="s">
        <v>41</v>
      </c>
      <c r="E4" s="81" t="s">
        <v>22</v>
      </c>
      <c r="F4" s="81" t="s">
        <v>42</v>
      </c>
    </row>
    <row r="5" spans="1:6" ht="27" customHeight="1" x14ac:dyDescent="0.25">
      <c r="A5" s="46">
        <f>Summary!M130</f>
        <v>0</v>
      </c>
      <c r="B5" s="98">
        <f>Summary!G130</f>
        <v>0</v>
      </c>
      <c r="C5" s="98"/>
      <c r="D5" s="46">
        <f>Summary!P130</f>
        <v>0</v>
      </c>
      <c r="E5" s="85">
        <f>Summary!I130</f>
        <v>0</v>
      </c>
      <c r="F5" s="85">
        <f>Summary!J130</f>
        <v>0</v>
      </c>
    </row>
    <row r="6" spans="1:6" ht="24.75" customHeight="1" x14ac:dyDescent="0.25">
      <c r="A6" s="81" t="s">
        <v>43</v>
      </c>
      <c r="B6" s="81" t="s">
        <v>44</v>
      </c>
      <c r="C6" s="95" t="s">
        <v>45</v>
      </c>
      <c r="D6" s="95"/>
      <c r="E6" s="99" t="s">
        <v>30</v>
      </c>
      <c r="F6" s="100"/>
    </row>
    <row r="7" spans="1:6" ht="27" customHeight="1" x14ac:dyDescent="0.25">
      <c r="A7" s="45">
        <f>Summary!L130</f>
        <v>0</v>
      </c>
      <c r="B7" s="83">
        <f>Summary!N130</f>
        <v>0</v>
      </c>
      <c r="C7" s="108">
        <f>Summary!O130</f>
        <v>0</v>
      </c>
      <c r="D7" s="98"/>
      <c r="E7" s="101">
        <f>Summary!Q130</f>
        <v>0</v>
      </c>
      <c r="F7" s="102"/>
    </row>
    <row r="8" spans="1:6" ht="33.6" customHeight="1" x14ac:dyDescent="0.25">
      <c r="A8" s="95" t="s">
        <v>144</v>
      </c>
      <c r="B8" s="95"/>
      <c r="C8" s="37">
        <f>Summary!S130</f>
        <v>0</v>
      </c>
      <c r="D8" s="95" t="s">
        <v>32</v>
      </c>
      <c r="E8" s="95"/>
      <c r="F8" s="84">
        <f>Summary!T130</f>
        <v>0</v>
      </c>
    </row>
    <row r="9" spans="1:6" ht="38.25" customHeight="1" x14ac:dyDescent="0.25">
      <c r="A9" s="103" t="s">
        <v>31</v>
      </c>
      <c r="B9" s="104"/>
      <c r="C9" s="105">
        <f>Summary!R130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4564</v>
      </c>
      <c r="C12" s="79" t="s">
        <v>4565</v>
      </c>
      <c r="D12" s="39"/>
      <c r="E12" s="42"/>
      <c r="F12" s="42"/>
    </row>
    <row r="13" spans="1:6" x14ac:dyDescent="0.25">
      <c r="A13" s="43" t="s">
        <v>55</v>
      </c>
      <c r="B13" s="43" t="s">
        <v>4566</v>
      </c>
      <c r="C13" s="43" t="s">
        <v>4567</v>
      </c>
      <c r="D13" s="43"/>
      <c r="E13" s="44"/>
      <c r="F13" s="44"/>
    </row>
    <row r="14" spans="1:6" x14ac:dyDescent="0.25">
      <c r="A14" s="39" t="s">
        <v>56</v>
      </c>
      <c r="B14" s="79" t="s">
        <v>4568</v>
      </c>
      <c r="C14" s="79" t="s">
        <v>4569</v>
      </c>
      <c r="D14" s="39"/>
      <c r="E14" s="42"/>
      <c r="F14" s="42"/>
    </row>
    <row r="15" spans="1:6" ht="24" x14ac:dyDescent="0.25">
      <c r="A15" s="43" t="s">
        <v>57</v>
      </c>
      <c r="B15" s="43" t="s">
        <v>2546</v>
      </c>
      <c r="C15" s="43" t="s">
        <v>4570</v>
      </c>
      <c r="D15" s="43"/>
      <c r="E15" s="44"/>
      <c r="F15" s="44"/>
    </row>
    <row r="16" spans="1:6" ht="24" x14ac:dyDescent="0.25">
      <c r="A16" s="39" t="s">
        <v>58</v>
      </c>
      <c r="B16" s="79" t="s">
        <v>4571</v>
      </c>
      <c r="C16" s="79" t="s">
        <v>4572</v>
      </c>
      <c r="D16" s="39"/>
      <c r="E16" s="42"/>
      <c r="F16" s="42"/>
    </row>
    <row r="17" spans="1:6" ht="24" x14ac:dyDescent="0.25">
      <c r="A17" s="43" t="s">
        <v>59</v>
      </c>
      <c r="B17" s="43" t="s">
        <v>4573</v>
      </c>
      <c r="C17" s="43" t="s">
        <v>4574</v>
      </c>
      <c r="D17" s="43"/>
      <c r="E17" s="44"/>
      <c r="F17" s="44"/>
    </row>
    <row r="18" spans="1:6" x14ac:dyDescent="0.25">
      <c r="A18" s="39" t="s">
        <v>60</v>
      </c>
      <c r="B18" s="79" t="s">
        <v>4575</v>
      </c>
      <c r="C18" s="79" t="s">
        <v>442</v>
      </c>
      <c r="D18" s="39"/>
      <c r="E18" s="42"/>
      <c r="F18" s="42"/>
    </row>
    <row r="19" spans="1:6" ht="36" x14ac:dyDescent="0.25">
      <c r="A19" s="43" t="s">
        <v>61</v>
      </c>
      <c r="B19" s="43" t="s">
        <v>4576</v>
      </c>
      <c r="C19" s="43" t="s">
        <v>4577</v>
      </c>
      <c r="D19" s="43"/>
      <c r="E19" s="44"/>
      <c r="F19" s="44"/>
    </row>
    <row r="20" spans="1:6" ht="36" x14ac:dyDescent="0.25">
      <c r="A20" s="39" t="s">
        <v>62</v>
      </c>
      <c r="B20" s="79" t="s">
        <v>4578</v>
      </c>
      <c r="C20" s="79" t="s">
        <v>4579</v>
      </c>
      <c r="D20" s="39"/>
      <c r="E20" s="42"/>
      <c r="F20" s="42"/>
    </row>
    <row r="21" spans="1:6" x14ac:dyDescent="0.25">
      <c r="A21" s="43" t="s">
        <v>63</v>
      </c>
      <c r="B21" s="43" t="s">
        <v>4580</v>
      </c>
      <c r="C21" s="43" t="s">
        <v>360</v>
      </c>
      <c r="D21" s="43"/>
      <c r="E21" s="44"/>
      <c r="F21" s="44"/>
    </row>
    <row r="22" spans="1:6" x14ac:dyDescent="0.25">
      <c r="A22" s="39" t="s">
        <v>64</v>
      </c>
      <c r="B22" s="79" t="s">
        <v>4581</v>
      </c>
      <c r="C22" s="79" t="s">
        <v>4582</v>
      </c>
      <c r="D22" s="39"/>
      <c r="E22" s="42"/>
      <c r="F22" s="42"/>
    </row>
    <row r="23" spans="1:6" x14ac:dyDescent="0.25">
      <c r="A23" s="43" t="s">
        <v>65</v>
      </c>
      <c r="B23" s="43" t="s">
        <v>4583</v>
      </c>
      <c r="C23" s="43" t="s">
        <v>4582</v>
      </c>
      <c r="D23" s="43"/>
      <c r="E23" s="44"/>
      <c r="F23" s="44"/>
    </row>
    <row r="24" spans="1:6" ht="24" x14ac:dyDescent="0.25">
      <c r="A24" s="39" t="s">
        <v>66</v>
      </c>
      <c r="B24" s="79" t="s">
        <v>4584</v>
      </c>
      <c r="C24" s="79" t="s">
        <v>360</v>
      </c>
      <c r="D24" s="39"/>
      <c r="E24" s="42"/>
      <c r="F24" s="42"/>
    </row>
    <row r="26" spans="1:6" x14ac:dyDescent="0.25">
      <c r="A26" s="94" t="s">
        <v>130</v>
      </c>
      <c r="B26" s="94"/>
      <c r="C26" s="94"/>
      <c r="D26" s="94"/>
      <c r="E26" s="94" t="s">
        <v>131</v>
      </c>
      <c r="F26" s="94"/>
    </row>
  </sheetData>
  <sheetProtection algorithmName="SHA-512" hashValue="TYrZ6gIdJecJrAGtzjWv/akXecfDhA7WMvE/RfnAYkjdDfLv2BLLJEy2DK1Ky+BPEEupzovykHE0m9YVIfl6Cg==" saltValue="z80h4ndaChtd4RXa1WdM2w==" spinCount="100000" sheet="1" objects="1" scenarios="1"/>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32"/>
  <dimension ref="A1:F23"/>
  <sheetViews>
    <sheetView workbookViewId="0">
      <selection activeCell="F8" sqref="F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Summary!A131</f>
        <v>130</v>
      </c>
      <c r="B3" s="10" t="str">
        <f>Summary!B131</f>
        <v>MOR20010</v>
      </c>
      <c r="C3" s="10">
        <f>Summary!D131</f>
        <v>0</v>
      </c>
      <c r="D3" s="98" t="str">
        <f>Summary!C131</f>
        <v>CART ANESTHESIA SUPPLY</v>
      </c>
      <c r="E3" s="98"/>
      <c r="F3" s="85">
        <f>Summary!K131</f>
        <v>0</v>
      </c>
    </row>
    <row r="4" spans="1:6" ht="37.15" customHeight="1" x14ac:dyDescent="0.25">
      <c r="A4" s="81" t="s">
        <v>26</v>
      </c>
      <c r="B4" s="95" t="s">
        <v>40</v>
      </c>
      <c r="C4" s="95"/>
      <c r="D4" s="81" t="s">
        <v>41</v>
      </c>
      <c r="E4" s="81" t="s">
        <v>22</v>
      </c>
      <c r="F4" s="81" t="s">
        <v>42</v>
      </c>
    </row>
    <row r="5" spans="1:6" ht="27" customHeight="1" x14ac:dyDescent="0.25">
      <c r="A5" s="46">
        <f>Summary!M131</f>
        <v>0</v>
      </c>
      <c r="B5" s="98">
        <f>Summary!G131</f>
        <v>0</v>
      </c>
      <c r="C5" s="98"/>
      <c r="D5" s="46">
        <f>Summary!P131</f>
        <v>0</v>
      </c>
      <c r="E5" s="85">
        <f>Summary!I131</f>
        <v>0</v>
      </c>
      <c r="F5" s="85">
        <f>Summary!J131</f>
        <v>0</v>
      </c>
    </row>
    <row r="6" spans="1:6" ht="24.75" customHeight="1" x14ac:dyDescent="0.25">
      <c r="A6" s="81" t="s">
        <v>43</v>
      </c>
      <c r="B6" s="81" t="s">
        <v>44</v>
      </c>
      <c r="C6" s="95" t="s">
        <v>45</v>
      </c>
      <c r="D6" s="95"/>
      <c r="E6" s="99" t="s">
        <v>30</v>
      </c>
      <c r="F6" s="100"/>
    </row>
    <row r="7" spans="1:6" ht="27" customHeight="1" x14ac:dyDescent="0.25">
      <c r="A7" s="45">
        <f>Summary!L131</f>
        <v>0</v>
      </c>
      <c r="B7" s="83">
        <f>Summary!N131</f>
        <v>0</v>
      </c>
      <c r="C7" s="108">
        <f>Summary!O131</f>
        <v>0</v>
      </c>
      <c r="D7" s="98"/>
      <c r="E7" s="101">
        <f>Summary!Q131</f>
        <v>0</v>
      </c>
      <c r="F7" s="102"/>
    </row>
    <row r="8" spans="1:6" ht="33.6" customHeight="1" x14ac:dyDescent="0.25">
      <c r="A8" s="95" t="s">
        <v>144</v>
      </c>
      <c r="B8" s="95"/>
      <c r="C8" s="37">
        <f>Summary!S131</f>
        <v>0</v>
      </c>
      <c r="D8" s="95" t="s">
        <v>32</v>
      </c>
      <c r="E8" s="95"/>
      <c r="F8" s="84">
        <f>Summary!T131</f>
        <v>0</v>
      </c>
    </row>
    <row r="9" spans="1:6" ht="38.25" customHeight="1" x14ac:dyDescent="0.25">
      <c r="A9" s="103" t="s">
        <v>31</v>
      </c>
      <c r="B9" s="104"/>
      <c r="C9" s="105">
        <f>Summary!R131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4585</v>
      </c>
      <c r="C12" s="79"/>
      <c r="D12" s="39"/>
      <c r="E12" s="42"/>
      <c r="F12" s="42"/>
    </row>
    <row r="13" spans="1:6" ht="48" x14ac:dyDescent="0.25">
      <c r="A13" s="43" t="s">
        <v>55</v>
      </c>
      <c r="B13" s="43" t="s">
        <v>4586</v>
      </c>
      <c r="C13" s="43" t="s">
        <v>4587</v>
      </c>
      <c r="D13" s="43"/>
      <c r="E13" s="44"/>
      <c r="F13" s="44"/>
    </row>
    <row r="14" spans="1:6" ht="48" x14ac:dyDescent="0.25">
      <c r="A14" s="39" t="s">
        <v>56</v>
      </c>
      <c r="B14" s="79" t="s">
        <v>4588</v>
      </c>
      <c r="C14" s="79" t="s">
        <v>4589</v>
      </c>
      <c r="D14" s="39"/>
      <c r="E14" s="42"/>
      <c r="F14" s="42"/>
    </row>
    <row r="15" spans="1:6" ht="108" x14ac:dyDescent="0.25">
      <c r="A15" s="43" t="s">
        <v>57</v>
      </c>
      <c r="B15" s="43" t="s">
        <v>4590</v>
      </c>
      <c r="C15" s="43" t="s">
        <v>4591</v>
      </c>
      <c r="D15" s="43"/>
      <c r="E15" s="44"/>
      <c r="F15" s="44"/>
    </row>
    <row r="16" spans="1:6" ht="24" x14ac:dyDescent="0.25">
      <c r="A16" s="39" t="s">
        <v>58</v>
      </c>
      <c r="B16" s="79" t="s">
        <v>4592</v>
      </c>
      <c r="C16" s="79"/>
      <c r="D16" s="39"/>
      <c r="E16" s="42"/>
      <c r="F16" s="42"/>
    </row>
    <row r="17" spans="1:6" x14ac:dyDescent="0.25">
      <c r="A17" s="43" t="s">
        <v>59</v>
      </c>
      <c r="B17" s="43" t="s">
        <v>4593</v>
      </c>
      <c r="C17" s="43" t="s">
        <v>4594</v>
      </c>
      <c r="D17" s="43"/>
      <c r="E17" s="44"/>
      <c r="F17" s="44"/>
    </row>
    <row r="18" spans="1:6" x14ac:dyDescent="0.25">
      <c r="A18" s="39" t="s">
        <v>60</v>
      </c>
      <c r="B18" s="79" t="s">
        <v>4595</v>
      </c>
      <c r="C18" s="79" t="s">
        <v>4594</v>
      </c>
      <c r="D18" s="39"/>
      <c r="E18" s="42"/>
      <c r="F18" s="42"/>
    </row>
    <row r="19" spans="1:6" ht="24" x14ac:dyDescent="0.25">
      <c r="A19" s="43" t="s">
        <v>61</v>
      </c>
      <c r="B19" s="43" t="s">
        <v>4596</v>
      </c>
      <c r="C19" s="43" t="s">
        <v>442</v>
      </c>
      <c r="D19" s="43"/>
      <c r="E19" s="44"/>
      <c r="F19" s="44"/>
    </row>
    <row r="20" spans="1:6" ht="24" x14ac:dyDescent="0.25">
      <c r="A20" s="39" t="s">
        <v>62</v>
      </c>
      <c r="B20" s="79" t="s">
        <v>4597</v>
      </c>
      <c r="C20" s="79" t="s">
        <v>4598</v>
      </c>
      <c r="D20" s="39"/>
      <c r="E20" s="42"/>
      <c r="F20" s="42"/>
    </row>
    <row r="21" spans="1:6" ht="24" x14ac:dyDescent="0.25">
      <c r="A21" s="43" t="s">
        <v>63</v>
      </c>
      <c r="B21" s="43" t="s">
        <v>2020</v>
      </c>
      <c r="C21" s="43" t="s">
        <v>4599</v>
      </c>
      <c r="D21" s="43"/>
      <c r="E21" s="44"/>
      <c r="F21" s="44"/>
    </row>
    <row r="23" spans="1:6" x14ac:dyDescent="0.25">
      <c r="A23" s="94" t="s">
        <v>130</v>
      </c>
      <c r="B23" s="94"/>
      <c r="C23" s="94"/>
      <c r="D23" s="94"/>
      <c r="E23" s="94" t="s">
        <v>131</v>
      </c>
      <c r="F23" s="94"/>
    </row>
  </sheetData>
  <sheetProtection algorithmName="SHA-512" hashValue="WmguWLLpl/1dHzP58lwESMIZfzpBmR/6jhUOAeiWOdAW5xJf+FD3bqOsMlS9U5WNlpd1oYFRdgbOm1KgO+8s9Q==" saltValue="sESt8h/6ugJEYbD6kYG2qg==" spinCount="100000" sheet="1" objects="1" scenarios="1"/>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33"/>
  <dimension ref="A1:F38"/>
  <sheetViews>
    <sheetView workbookViewId="0">
      <selection activeCell="C47" sqref="C47"/>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Summary!A132</f>
        <v>131</v>
      </c>
      <c r="B3" s="10" t="str">
        <f>Summary!B132</f>
        <v>MOR20011</v>
      </c>
      <c r="C3" s="10">
        <f>Summary!D132</f>
        <v>0</v>
      </c>
      <c r="D3" s="98" t="str">
        <f>Summary!C132</f>
        <v>COMPRESSION SYSTEM SEQUENTIAL</v>
      </c>
      <c r="E3" s="98"/>
      <c r="F3" s="85">
        <f>Summary!K132</f>
        <v>0</v>
      </c>
    </row>
    <row r="4" spans="1:6" ht="37.15" customHeight="1" x14ac:dyDescent="0.25">
      <c r="A4" s="81" t="s">
        <v>26</v>
      </c>
      <c r="B4" s="95" t="s">
        <v>40</v>
      </c>
      <c r="C4" s="95"/>
      <c r="D4" s="81" t="s">
        <v>41</v>
      </c>
      <c r="E4" s="81" t="s">
        <v>22</v>
      </c>
      <c r="F4" s="81" t="s">
        <v>42</v>
      </c>
    </row>
    <row r="5" spans="1:6" ht="27" customHeight="1" x14ac:dyDescent="0.25">
      <c r="A5" s="46">
        <f>Summary!M132</f>
        <v>0</v>
      </c>
      <c r="B5" s="98">
        <f>Summary!G132</f>
        <v>0</v>
      </c>
      <c r="C5" s="98"/>
      <c r="D5" s="46">
        <f>Summary!P132</f>
        <v>0</v>
      </c>
      <c r="E5" s="85">
        <f>Summary!I132</f>
        <v>0</v>
      </c>
      <c r="F5" s="85">
        <f>Summary!J132</f>
        <v>0</v>
      </c>
    </row>
    <row r="6" spans="1:6" ht="24.75" customHeight="1" x14ac:dyDescent="0.25">
      <c r="A6" s="81" t="s">
        <v>43</v>
      </c>
      <c r="B6" s="81" t="s">
        <v>44</v>
      </c>
      <c r="C6" s="95" t="s">
        <v>45</v>
      </c>
      <c r="D6" s="95"/>
      <c r="E6" s="99" t="s">
        <v>30</v>
      </c>
      <c r="F6" s="100"/>
    </row>
    <row r="7" spans="1:6" ht="27" customHeight="1" x14ac:dyDescent="0.25">
      <c r="A7" s="45">
        <f>Summary!L132</f>
        <v>0</v>
      </c>
      <c r="B7" s="83">
        <f>Summary!N132</f>
        <v>0</v>
      </c>
      <c r="C7" s="108">
        <f>Summary!O132</f>
        <v>0</v>
      </c>
      <c r="D7" s="98"/>
      <c r="E7" s="101">
        <f>Summary!Q132</f>
        <v>0</v>
      </c>
      <c r="F7" s="102"/>
    </row>
    <row r="8" spans="1:6" ht="33.6" customHeight="1" x14ac:dyDescent="0.25">
      <c r="A8" s="95" t="s">
        <v>144</v>
      </c>
      <c r="B8" s="95"/>
      <c r="C8" s="37">
        <f>Summary!S132</f>
        <v>0</v>
      </c>
      <c r="D8" s="95" t="s">
        <v>32</v>
      </c>
      <c r="E8" s="95"/>
      <c r="F8" s="84">
        <f>Summary!T132</f>
        <v>0</v>
      </c>
    </row>
    <row r="9" spans="1:6" ht="38.25" customHeight="1" x14ac:dyDescent="0.25">
      <c r="A9" s="103" t="s">
        <v>31</v>
      </c>
      <c r="B9" s="104"/>
      <c r="C9" s="105">
        <f>Summary!R132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2704</v>
      </c>
      <c r="C12" s="79"/>
      <c r="D12" s="39"/>
      <c r="E12" s="42"/>
      <c r="F12" s="42"/>
    </row>
    <row r="13" spans="1:6" ht="84" x14ac:dyDescent="0.25">
      <c r="A13" s="43" t="s">
        <v>55</v>
      </c>
      <c r="B13" s="43" t="s">
        <v>2705</v>
      </c>
      <c r="C13" s="43"/>
      <c r="D13" s="43"/>
      <c r="E13" s="44"/>
      <c r="F13" s="44"/>
    </row>
    <row r="14" spans="1:6" ht="24" x14ac:dyDescent="0.25">
      <c r="A14" s="39" t="s">
        <v>56</v>
      </c>
      <c r="B14" s="79" t="s">
        <v>4600</v>
      </c>
      <c r="C14" s="79"/>
      <c r="D14" s="39"/>
      <c r="E14" s="42"/>
      <c r="F14" s="42"/>
    </row>
    <row r="15" spans="1:6" ht="24" x14ac:dyDescent="0.25">
      <c r="A15" s="43" t="s">
        <v>57</v>
      </c>
      <c r="B15" s="43" t="s">
        <v>4601</v>
      </c>
      <c r="C15" s="43"/>
      <c r="D15" s="43"/>
      <c r="E15" s="44"/>
      <c r="F15" s="44"/>
    </row>
    <row r="16" spans="1:6" ht="84" x14ac:dyDescent="0.25">
      <c r="A16" s="39" t="s">
        <v>58</v>
      </c>
      <c r="B16" s="79" t="s">
        <v>4602</v>
      </c>
      <c r="C16" s="79"/>
      <c r="D16" s="39"/>
      <c r="E16" s="42"/>
      <c r="F16" s="42"/>
    </row>
    <row r="17" spans="1:6" ht="84" x14ac:dyDescent="0.25">
      <c r="A17" s="43" t="s">
        <v>59</v>
      </c>
      <c r="B17" s="43" t="s">
        <v>4603</v>
      </c>
      <c r="C17" s="43"/>
      <c r="D17" s="43"/>
      <c r="E17" s="44"/>
      <c r="F17" s="44"/>
    </row>
    <row r="18" spans="1:6" ht="36" x14ac:dyDescent="0.25">
      <c r="A18" s="39" t="s">
        <v>60</v>
      </c>
      <c r="B18" s="79" t="s">
        <v>2713</v>
      </c>
      <c r="C18" s="79"/>
      <c r="D18" s="39"/>
      <c r="E18" s="42"/>
      <c r="F18" s="42"/>
    </row>
    <row r="19" spans="1:6" ht="24" x14ac:dyDescent="0.25">
      <c r="A19" s="43" t="s">
        <v>61</v>
      </c>
      <c r="B19" s="43" t="s">
        <v>2714</v>
      </c>
      <c r="C19" s="43"/>
      <c r="D19" s="43"/>
      <c r="E19" s="44"/>
      <c r="F19" s="44"/>
    </row>
    <row r="20" spans="1:6" ht="36" x14ac:dyDescent="0.25">
      <c r="A20" s="39" t="s">
        <v>62</v>
      </c>
      <c r="B20" s="79" t="s">
        <v>4604</v>
      </c>
      <c r="C20" s="79"/>
      <c r="D20" s="39"/>
      <c r="E20" s="42"/>
      <c r="F20" s="42"/>
    </row>
    <row r="21" spans="1:6" ht="24" x14ac:dyDescent="0.25">
      <c r="A21" s="43" t="s">
        <v>63</v>
      </c>
      <c r="B21" s="43" t="s">
        <v>4605</v>
      </c>
      <c r="C21" s="43"/>
      <c r="D21" s="43"/>
      <c r="E21" s="44"/>
      <c r="F21" s="44"/>
    </row>
    <row r="22" spans="1:6" ht="108" x14ac:dyDescent="0.25">
      <c r="A22" s="39" t="s">
        <v>64</v>
      </c>
      <c r="B22" s="79" t="s">
        <v>4606</v>
      </c>
      <c r="C22" s="79"/>
      <c r="D22" s="39"/>
      <c r="E22" s="42"/>
      <c r="F22" s="42"/>
    </row>
    <row r="23" spans="1:6" ht="24" x14ac:dyDescent="0.25">
      <c r="A23" s="43" t="s">
        <v>65</v>
      </c>
      <c r="B23" s="43" t="s">
        <v>4607</v>
      </c>
      <c r="C23" s="43"/>
      <c r="D23" s="43"/>
      <c r="E23" s="44"/>
      <c r="F23" s="44"/>
    </row>
    <row r="24" spans="1:6" ht="72" x14ac:dyDescent="0.25">
      <c r="A24" s="39" t="s">
        <v>66</v>
      </c>
      <c r="B24" s="79" t="s">
        <v>2718</v>
      </c>
      <c r="C24" s="79"/>
      <c r="D24" s="39"/>
      <c r="E24" s="42"/>
      <c r="F24" s="42"/>
    </row>
    <row r="25" spans="1:6" x14ac:dyDescent="0.25">
      <c r="A25" s="43" t="s">
        <v>67</v>
      </c>
      <c r="B25" s="43" t="s">
        <v>4608</v>
      </c>
      <c r="C25" s="43"/>
      <c r="D25" s="43"/>
      <c r="E25" s="44"/>
      <c r="F25" s="44"/>
    </row>
    <row r="26" spans="1:6" x14ac:dyDescent="0.25">
      <c r="A26" s="39" t="s">
        <v>68</v>
      </c>
      <c r="B26" s="79" t="s">
        <v>4609</v>
      </c>
      <c r="C26" s="79"/>
      <c r="D26" s="39"/>
      <c r="E26" s="42"/>
      <c r="F26" s="42"/>
    </row>
    <row r="27" spans="1:6" ht="24" x14ac:dyDescent="0.25">
      <c r="A27" s="43" t="s">
        <v>69</v>
      </c>
      <c r="B27" s="43" t="s">
        <v>2721</v>
      </c>
      <c r="C27" s="43"/>
      <c r="D27" s="43"/>
      <c r="E27" s="44"/>
      <c r="F27" s="44"/>
    </row>
    <row r="28" spans="1:6" ht="24" x14ac:dyDescent="0.25">
      <c r="A28" s="39" t="s">
        <v>70</v>
      </c>
      <c r="B28" s="79" t="s">
        <v>2722</v>
      </c>
      <c r="C28" s="79"/>
      <c r="D28" s="39"/>
      <c r="E28" s="42"/>
      <c r="F28" s="42"/>
    </row>
    <row r="29" spans="1:6" ht="72" x14ac:dyDescent="0.25">
      <c r="A29" s="43" t="s">
        <v>71</v>
      </c>
      <c r="B29" s="43" t="s">
        <v>2725</v>
      </c>
      <c r="C29" s="43"/>
      <c r="D29" s="43"/>
      <c r="E29" s="44"/>
      <c r="F29" s="44"/>
    </row>
    <row r="30" spans="1:6" ht="96" x14ac:dyDescent="0.25">
      <c r="A30" s="39" t="s">
        <v>72</v>
      </c>
      <c r="B30" s="79" t="s">
        <v>2726</v>
      </c>
      <c r="C30" s="79"/>
      <c r="D30" s="39"/>
      <c r="E30" s="42"/>
      <c r="F30" s="42"/>
    </row>
    <row r="31" spans="1:6" ht="36" x14ac:dyDescent="0.25">
      <c r="A31" s="43" t="s">
        <v>73</v>
      </c>
      <c r="B31" s="43" t="s">
        <v>530</v>
      </c>
      <c r="C31" s="43"/>
      <c r="D31" s="43"/>
      <c r="E31" s="44"/>
      <c r="F31" s="44"/>
    </row>
    <row r="32" spans="1:6" ht="72" x14ac:dyDescent="0.25">
      <c r="A32" s="39" t="s">
        <v>74</v>
      </c>
      <c r="B32" s="79" t="s">
        <v>1842</v>
      </c>
      <c r="C32" s="79"/>
      <c r="D32" s="39"/>
      <c r="E32" s="42"/>
      <c r="F32" s="42"/>
    </row>
    <row r="33" spans="1:6" ht="96" x14ac:dyDescent="0.25">
      <c r="A33" s="43" t="s">
        <v>75</v>
      </c>
      <c r="B33" s="43" t="s">
        <v>531</v>
      </c>
      <c r="C33" s="43"/>
      <c r="D33" s="43"/>
      <c r="E33" s="44"/>
      <c r="F33" s="44"/>
    </row>
    <row r="34" spans="1:6" ht="84" x14ac:dyDescent="0.25">
      <c r="A34" s="39" t="s">
        <v>76</v>
      </c>
      <c r="B34" s="79" t="s">
        <v>1843</v>
      </c>
      <c r="C34" s="79"/>
      <c r="D34" s="39"/>
      <c r="E34" s="42"/>
      <c r="F34" s="42"/>
    </row>
    <row r="35" spans="1:6" ht="72" x14ac:dyDescent="0.25">
      <c r="A35" s="43" t="s">
        <v>77</v>
      </c>
      <c r="B35" s="43" t="s">
        <v>532</v>
      </c>
      <c r="C35" s="43"/>
      <c r="D35" s="43"/>
      <c r="E35" s="44"/>
      <c r="F35" s="44"/>
    </row>
    <row r="36" spans="1:6" ht="132" x14ac:dyDescent="0.25">
      <c r="A36" s="39" t="s">
        <v>78</v>
      </c>
      <c r="B36" s="79" t="s">
        <v>1844</v>
      </c>
      <c r="C36" s="79"/>
      <c r="D36" s="39"/>
      <c r="E36" s="42"/>
      <c r="F36" s="42"/>
    </row>
    <row r="38" spans="1:6" x14ac:dyDescent="0.25">
      <c r="A38" s="94" t="s">
        <v>130</v>
      </c>
      <c r="B38" s="94"/>
      <c r="C38" s="94"/>
      <c r="D38" s="94"/>
      <c r="E38" s="94" t="s">
        <v>131</v>
      </c>
      <c r="F38" s="94"/>
    </row>
  </sheetData>
  <sheetProtection algorithmName="SHA-512" hashValue="me8hrt1X1kH99mdYEBNfjtQxBXgg4dnYBn0UIJUWj2ZOndoL3J8zOG7NGpVfZdTLDJWZboNLwJ/8olTTGcAkSA==" saltValue="hM41TgXAzqPgN5OIKIMWhQ==" spinCount="100000" sheet="1" objects="1" scenarios="1"/>
  <mergeCells count="16">
    <mergeCell ref="C6:D6"/>
    <mergeCell ref="E6:F6"/>
    <mergeCell ref="A1:F1"/>
    <mergeCell ref="D2:E2"/>
    <mergeCell ref="D3:E3"/>
    <mergeCell ref="B4:C4"/>
    <mergeCell ref="B5:C5"/>
    <mergeCell ref="A10:F10"/>
    <mergeCell ref="A38:D38"/>
    <mergeCell ref="E38:F38"/>
    <mergeCell ref="C7:D7"/>
    <mergeCell ref="E7:F7"/>
    <mergeCell ref="A8:B8"/>
    <mergeCell ref="D8:E8"/>
    <mergeCell ref="A9:B9"/>
    <mergeCell ref="C9:F9"/>
  </mergeCell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34"/>
  <dimension ref="A1:F22"/>
  <sheetViews>
    <sheetView workbookViewId="0">
      <selection activeCell="H8" sqref="H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Summary!A133</f>
        <v>132</v>
      </c>
      <c r="B3" s="10" t="str">
        <f>Summary!B133</f>
        <v>MOR20015</v>
      </c>
      <c r="C3" s="10">
        <f>Summary!D133</f>
        <v>0</v>
      </c>
      <c r="D3" s="98" t="str">
        <f>Summary!C133</f>
        <v>INTUBATION SET COMPLETE CASE</v>
      </c>
      <c r="E3" s="98"/>
      <c r="F3" s="85">
        <f>Summary!K133</f>
        <v>0</v>
      </c>
    </row>
    <row r="4" spans="1:6" ht="37.15" customHeight="1" x14ac:dyDescent="0.25">
      <c r="A4" s="81" t="s">
        <v>26</v>
      </c>
      <c r="B4" s="95" t="s">
        <v>40</v>
      </c>
      <c r="C4" s="95"/>
      <c r="D4" s="81" t="s">
        <v>41</v>
      </c>
      <c r="E4" s="81" t="s">
        <v>22</v>
      </c>
      <c r="F4" s="81" t="s">
        <v>42</v>
      </c>
    </row>
    <row r="5" spans="1:6" ht="27" customHeight="1" x14ac:dyDescent="0.25">
      <c r="A5" s="46">
        <f>Summary!M133</f>
        <v>0</v>
      </c>
      <c r="B5" s="98">
        <f>Summary!G133</f>
        <v>0</v>
      </c>
      <c r="C5" s="98"/>
      <c r="D5" s="46">
        <f>Summary!P133</f>
        <v>0</v>
      </c>
      <c r="E5" s="85">
        <f>Summary!I133</f>
        <v>0</v>
      </c>
      <c r="F5" s="85">
        <f>Summary!J133</f>
        <v>0</v>
      </c>
    </row>
    <row r="6" spans="1:6" ht="24.75" customHeight="1" x14ac:dyDescent="0.25">
      <c r="A6" s="81" t="s">
        <v>43</v>
      </c>
      <c r="B6" s="81" t="s">
        <v>44</v>
      </c>
      <c r="C6" s="95" t="s">
        <v>45</v>
      </c>
      <c r="D6" s="95"/>
      <c r="E6" s="99" t="s">
        <v>30</v>
      </c>
      <c r="F6" s="100"/>
    </row>
    <row r="7" spans="1:6" ht="27" customHeight="1" x14ac:dyDescent="0.25">
      <c r="A7" s="45">
        <f>Summary!L133</f>
        <v>0</v>
      </c>
      <c r="B7" s="83">
        <f>Summary!N133</f>
        <v>0</v>
      </c>
      <c r="C7" s="108">
        <f>Summary!O133</f>
        <v>0</v>
      </c>
      <c r="D7" s="98"/>
      <c r="E7" s="101">
        <f>Summary!Q133</f>
        <v>0</v>
      </c>
      <c r="F7" s="102"/>
    </row>
    <row r="8" spans="1:6" ht="33.6" customHeight="1" x14ac:dyDescent="0.25">
      <c r="A8" s="95" t="s">
        <v>144</v>
      </c>
      <c r="B8" s="95"/>
      <c r="C8" s="37">
        <f>Summary!S133</f>
        <v>0</v>
      </c>
      <c r="D8" s="95" t="s">
        <v>32</v>
      </c>
      <c r="E8" s="95"/>
      <c r="F8" s="84">
        <f>Summary!T133</f>
        <v>0</v>
      </c>
    </row>
    <row r="9" spans="1:6" ht="38.25" customHeight="1" x14ac:dyDescent="0.25">
      <c r="A9" s="103" t="s">
        <v>31</v>
      </c>
      <c r="B9" s="104"/>
      <c r="C9" s="105">
        <f>Summary!R133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4610</v>
      </c>
      <c r="C12" s="79"/>
      <c r="D12" s="39"/>
      <c r="E12" s="42"/>
      <c r="F12" s="42"/>
    </row>
    <row r="13" spans="1:6" ht="24" x14ac:dyDescent="0.25">
      <c r="A13" s="43" t="s">
        <v>55</v>
      </c>
      <c r="B13" s="43" t="s">
        <v>4611</v>
      </c>
      <c r="C13" s="43"/>
      <c r="D13" s="43"/>
      <c r="E13" s="44"/>
      <c r="F13" s="44"/>
    </row>
    <row r="14" spans="1:6" ht="36" x14ac:dyDescent="0.25">
      <c r="A14" s="39" t="s">
        <v>56</v>
      </c>
      <c r="B14" s="79" t="s">
        <v>4612</v>
      </c>
      <c r="C14" s="79"/>
      <c r="D14" s="39"/>
      <c r="E14" s="42"/>
      <c r="F14" s="42"/>
    </row>
    <row r="15" spans="1:6" ht="36" x14ac:dyDescent="0.25">
      <c r="A15" s="43" t="s">
        <v>57</v>
      </c>
      <c r="B15" s="43" t="s">
        <v>4613</v>
      </c>
      <c r="C15" s="43"/>
      <c r="D15" s="43"/>
      <c r="E15" s="44"/>
      <c r="F15" s="44"/>
    </row>
    <row r="16" spans="1:6" ht="36" x14ac:dyDescent="0.25">
      <c r="A16" s="39" t="s">
        <v>58</v>
      </c>
      <c r="B16" s="79" t="s">
        <v>4614</v>
      </c>
      <c r="C16" s="79"/>
      <c r="D16" s="39"/>
      <c r="E16" s="42"/>
      <c r="F16" s="42"/>
    </row>
    <row r="17" spans="1:6" ht="36" x14ac:dyDescent="0.25">
      <c r="A17" s="43" t="s">
        <v>59</v>
      </c>
      <c r="B17" s="43" t="s">
        <v>4615</v>
      </c>
      <c r="C17" s="43"/>
      <c r="D17" s="43"/>
      <c r="E17" s="44"/>
      <c r="F17" s="44"/>
    </row>
    <row r="18" spans="1:6" ht="36" x14ac:dyDescent="0.25">
      <c r="A18" s="39" t="s">
        <v>60</v>
      </c>
      <c r="B18" s="79" t="s">
        <v>4616</v>
      </c>
      <c r="C18" s="79"/>
      <c r="D18" s="39"/>
      <c r="E18" s="42"/>
      <c r="F18" s="42"/>
    </row>
    <row r="19" spans="1:6" ht="36" x14ac:dyDescent="0.25">
      <c r="A19" s="43" t="s">
        <v>61</v>
      </c>
      <c r="B19" s="43" t="s">
        <v>4617</v>
      </c>
      <c r="C19" s="43"/>
      <c r="D19" s="43"/>
      <c r="E19" s="44"/>
      <c r="F19" s="44"/>
    </row>
    <row r="20" spans="1:6" ht="48" x14ac:dyDescent="0.25">
      <c r="A20" s="39" t="s">
        <v>62</v>
      </c>
      <c r="B20" s="79" t="s">
        <v>4618</v>
      </c>
      <c r="C20" s="79"/>
      <c r="D20" s="39"/>
      <c r="E20" s="42"/>
      <c r="F20" s="42"/>
    </row>
    <row r="22" spans="1:6" x14ac:dyDescent="0.25">
      <c r="A22" s="94" t="s">
        <v>130</v>
      </c>
      <c r="B22" s="94"/>
      <c r="C22" s="94"/>
      <c r="D22" s="94"/>
      <c r="E22" s="94" t="s">
        <v>131</v>
      </c>
      <c r="F22" s="94"/>
    </row>
  </sheetData>
  <sheetProtection algorithmName="SHA-512" hashValue="ZoI130vHbQj9fWPLlFJ+9jYAffug2ls2koPhe96PmXtlRyVcLKocH4QTjoE5oB6zmpP91IF4/AH9EnYbnzbF8g==" saltValue="zj+gsn66/uLtOGbMRZuPrQ=="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35"/>
  <dimension ref="A1:F41"/>
  <sheetViews>
    <sheetView workbookViewId="0">
      <selection activeCell="J5" sqref="J5"/>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Summary!A134</f>
        <v>133</v>
      </c>
      <c r="B3" s="10" t="str">
        <f>Summary!B134</f>
        <v>MOR20017</v>
      </c>
      <c r="C3" s="10">
        <f>Summary!D134</f>
        <v>0</v>
      </c>
      <c r="D3" s="98" t="str">
        <f>Summary!C134</f>
        <v>INTUBATION DIFFICULT VIDEO</v>
      </c>
      <c r="E3" s="98"/>
      <c r="F3" s="85">
        <f>Summary!K134</f>
        <v>0</v>
      </c>
    </row>
    <row r="4" spans="1:6" ht="37.15" customHeight="1" x14ac:dyDescent="0.25">
      <c r="A4" s="81" t="s">
        <v>26</v>
      </c>
      <c r="B4" s="95" t="s">
        <v>40</v>
      </c>
      <c r="C4" s="95"/>
      <c r="D4" s="81" t="s">
        <v>41</v>
      </c>
      <c r="E4" s="81" t="s">
        <v>22</v>
      </c>
      <c r="F4" s="81" t="s">
        <v>42</v>
      </c>
    </row>
    <row r="5" spans="1:6" ht="27" customHeight="1" x14ac:dyDescent="0.25">
      <c r="A5" s="46">
        <f>Summary!M134</f>
        <v>0</v>
      </c>
      <c r="B5" s="98">
        <f>Summary!G134</f>
        <v>0</v>
      </c>
      <c r="C5" s="98"/>
      <c r="D5" s="46">
        <f>Summary!P134</f>
        <v>0</v>
      </c>
      <c r="E5" s="85">
        <f>Summary!I134</f>
        <v>0</v>
      </c>
      <c r="F5" s="85">
        <f>Summary!J134</f>
        <v>0</v>
      </c>
    </row>
    <row r="6" spans="1:6" ht="24.75" customHeight="1" x14ac:dyDescent="0.25">
      <c r="A6" s="81" t="s">
        <v>43</v>
      </c>
      <c r="B6" s="81" t="s">
        <v>44</v>
      </c>
      <c r="C6" s="95" t="s">
        <v>45</v>
      </c>
      <c r="D6" s="95"/>
      <c r="E6" s="99" t="s">
        <v>30</v>
      </c>
      <c r="F6" s="100"/>
    </row>
    <row r="7" spans="1:6" ht="27" customHeight="1" x14ac:dyDescent="0.25">
      <c r="A7" s="45">
        <f>Summary!L134</f>
        <v>0</v>
      </c>
      <c r="B7" s="83">
        <f>Summary!N134</f>
        <v>0</v>
      </c>
      <c r="C7" s="108">
        <f>Summary!O134</f>
        <v>0</v>
      </c>
      <c r="D7" s="98"/>
      <c r="E7" s="101">
        <f>Summary!Q134</f>
        <v>0</v>
      </c>
      <c r="F7" s="102"/>
    </row>
    <row r="8" spans="1:6" ht="33.6" customHeight="1" x14ac:dyDescent="0.25">
      <c r="A8" s="95" t="s">
        <v>144</v>
      </c>
      <c r="B8" s="95"/>
      <c r="C8" s="37">
        <f>Summary!S134</f>
        <v>0</v>
      </c>
      <c r="D8" s="95" t="s">
        <v>32</v>
      </c>
      <c r="E8" s="95"/>
      <c r="F8" s="84">
        <f>Summary!T134</f>
        <v>0</v>
      </c>
    </row>
    <row r="9" spans="1:6" ht="38.25" customHeight="1" x14ac:dyDescent="0.25">
      <c r="A9" s="103" t="s">
        <v>31</v>
      </c>
      <c r="B9" s="104"/>
      <c r="C9" s="105">
        <f>Summary!R134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60" x14ac:dyDescent="0.25">
      <c r="A12" s="39" t="s">
        <v>53</v>
      </c>
      <c r="B12" s="79" t="s">
        <v>153</v>
      </c>
      <c r="C12" s="79" t="s">
        <v>2367</v>
      </c>
      <c r="D12" s="39"/>
      <c r="E12" s="42"/>
      <c r="F12" s="42"/>
    </row>
    <row r="13" spans="1:6" ht="24" x14ac:dyDescent="0.25">
      <c r="A13" s="43" t="s">
        <v>55</v>
      </c>
      <c r="B13" s="43" t="s">
        <v>397</v>
      </c>
      <c r="C13" s="43" t="s">
        <v>2368</v>
      </c>
      <c r="D13" s="43"/>
      <c r="E13" s="44"/>
      <c r="F13" s="44"/>
    </row>
    <row r="14" spans="1:6" ht="60" x14ac:dyDescent="0.25">
      <c r="A14" s="39" t="s">
        <v>56</v>
      </c>
      <c r="B14" s="79" t="s">
        <v>2369</v>
      </c>
      <c r="C14" s="79" t="s">
        <v>54</v>
      </c>
      <c r="D14" s="39"/>
      <c r="E14" s="42"/>
      <c r="F14" s="42"/>
    </row>
    <row r="15" spans="1:6" ht="48" x14ac:dyDescent="0.25">
      <c r="A15" s="43" t="s">
        <v>57</v>
      </c>
      <c r="B15" s="43" t="s">
        <v>2370</v>
      </c>
      <c r="C15" s="43" t="s">
        <v>54</v>
      </c>
      <c r="D15" s="43"/>
      <c r="E15" s="44"/>
      <c r="F15" s="44"/>
    </row>
    <row r="16" spans="1:6" ht="36" x14ac:dyDescent="0.25">
      <c r="A16" s="39" t="s">
        <v>58</v>
      </c>
      <c r="B16" s="79" t="s">
        <v>2371</v>
      </c>
      <c r="C16" s="79" t="s">
        <v>54</v>
      </c>
      <c r="D16" s="39"/>
      <c r="E16" s="42"/>
      <c r="F16" s="42"/>
    </row>
    <row r="17" spans="1:6" x14ac:dyDescent="0.25">
      <c r="A17" s="43" t="s">
        <v>59</v>
      </c>
      <c r="B17" s="43" t="s">
        <v>2372</v>
      </c>
      <c r="C17" s="43" t="s">
        <v>360</v>
      </c>
      <c r="D17" s="43"/>
      <c r="E17" s="44"/>
      <c r="F17" s="44"/>
    </row>
    <row r="18" spans="1:6" ht="36" x14ac:dyDescent="0.25">
      <c r="A18" s="39" t="s">
        <v>60</v>
      </c>
      <c r="B18" s="79" t="s">
        <v>2373</v>
      </c>
      <c r="C18" s="79" t="s">
        <v>360</v>
      </c>
      <c r="D18" s="39"/>
      <c r="E18" s="42"/>
      <c r="F18" s="42"/>
    </row>
    <row r="19" spans="1:6" ht="24" x14ac:dyDescent="0.25">
      <c r="A19" s="43" t="s">
        <v>61</v>
      </c>
      <c r="B19" s="43" t="s">
        <v>2374</v>
      </c>
      <c r="C19" s="43" t="s">
        <v>54</v>
      </c>
      <c r="D19" s="43"/>
      <c r="E19" s="44"/>
      <c r="F19" s="44"/>
    </row>
    <row r="20" spans="1:6" ht="36" x14ac:dyDescent="0.25">
      <c r="A20" s="39" t="s">
        <v>62</v>
      </c>
      <c r="B20" s="79" t="s">
        <v>2375</v>
      </c>
      <c r="C20" s="79" t="s">
        <v>54</v>
      </c>
      <c r="D20" s="39"/>
      <c r="E20" s="42"/>
      <c r="F20" s="42"/>
    </row>
    <row r="21" spans="1:6" ht="36" x14ac:dyDescent="0.25">
      <c r="A21" s="43" t="s">
        <v>63</v>
      </c>
      <c r="B21" s="43" t="s">
        <v>2376</v>
      </c>
      <c r="C21" s="43" t="s">
        <v>54</v>
      </c>
      <c r="D21" s="43"/>
      <c r="E21" s="44"/>
      <c r="F21" s="44"/>
    </row>
    <row r="22" spans="1:6" ht="24" x14ac:dyDescent="0.25">
      <c r="A22" s="39" t="s">
        <v>64</v>
      </c>
      <c r="B22" s="79" t="s">
        <v>2377</v>
      </c>
      <c r="C22" s="79" t="s">
        <v>54</v>
      </c>
      <c r="D22" s="39"/>
      <c r="E22" s="42"/>
      <c r="F22" s="42"/>
    </row>
    <row r="23" spans="1:6" ht="72" x14ac:dyDescent="0.25">
      <c r="A23" s="43" t="s">
        <v>65</v>
      </c>
      <c r="B23" s="43" t="s">
        <v>2378</v>
      </c>
      <c r="C23" s="43" t="s">
        <v>54</v>
      </c>
      <c r="D23" s="43"/>
      <c r="E23" s="44"/>
      <c r="F23" s="44"/>
    </row>
    <row r="24" spans="1:6" ht="36" x14ac:dyDescent="0.25">
      <c r="A24" s="39" t="s">
        <v>66</v>
      </c>
      <c r="B24" s="79" t="s">
        <v>2379</v>
      </c>
      <c r="C24" s="79" t="s">
        <v>54</v>
      </c>
      <c r="D24" s="39"/>
      <c r="E24" s="42"/>
      <c r="F24" s="42"/>
    </row>
    <row r="25" spans="1:6" ht="24" x14ac:dyDescent="0.25">
      <c r="A25" s="43" t="s">
        <v>67</v>
      </c>
      <c r="B25" s="43" t="s">
        <v>2380</v>
      </c>
      <c r="C25" s="43" t="s">
        <v>360</v>
      </c>
      <c r="D25" s="43"/>
      <c r="E25" s="44"/>
      <c r="F25" s="44"/>
    </row>
    <row r="26" spans="1:6" ht="36" x14ac:dyDescent="0.25">
      <c r="A26" s="39" t="s">
        <v>68</v>
      </c>
      <c r="B26" s="79" t="s">
        <v>2381</v>
      </c>
      <c r="C26" s="79" t="s">
        <v>360</v>
      </c>
      <c r="D26" s="39"/>
      <c r="E26" s="42"/>
      <c r="F26" s="42"/>
    </row>
    <row r="27" spans="1:6" ht="24" x14ac:dyDescent="0.25">
      <c r="A27" s="43" t="s">
        <v>69</v>
      </c>
      <c r="B27" s="43" t="s">
        <v>2382</v>
      </c>
      <c r="C27" s="43" t="s">
        <v>2383</v>
      </c>
      <c r="D27" s="43"/>
      <c r="E27" s="44"/>
      <c r="F27" s="44"/>
    </row>
    <row r="28" spans="1:6" x14ac:dyDescent="0.25">
      <c r="A28" s="39" t="s">
        <v>70</v>
      </c>
      <c r="B28" s="79" t="s">
        <v>2384</v>
      </c>
      <c r="C28" s="79"/>
      <c r="D28" s="39"/>
      <c r="E28" s="42"/>
      <c r="F28" s="42"/>
    </row>
    <row r="29" spans="1:6" ht="72" x14ac:dyDescent="0.25">
      <c r="A29" s="43" t="s">
        <v>71</v>
      </c>
      <c r="B29" s="43" t="s">
        <v>2385</v>
      </c>
      <c r="C29" s="43" t="s">
        <v>2386</v>
      </c>
      <c r="D29" s="43"/>
      <c r="E29" s="44"/>
      <c r="F29" s="44"/>
    </row>
    <row r="30" spans="1:6" ht="60" x14ac:dyDescent="0.25">
      <c r="A30" s="39" t="s">
        <v>72</v>
      </c>
      <c r="B30" s="79" t="s">
        <v>4619</v>
      </c>
      <c r="C30" s="79" t="s">
        <v>4620</v>
      </c>
      <c r="D30" s="39"/>
      <c r="E30" s="42"/>
      <c r="F30" s="42"/>
    </row>
    <row r="31" spans="1:6" ht="72" x14ac:dyDescent="0.25">
      <c r="A31" s="43" t="s">
        <v>73</v>
      </c>
      <c r="B31" s="43" t="s">
        <v>4621</v>
      </c>
      <c r="C31" s="43" t="s">
        <v>2386</v>
      </c>
      <c r="D31" s="43"/>
      <c r="E31" s="44"/>
      <c r="F31" s="44"/>
    </row>
    <row r="32" spans="1:6" ht="60" x14ac:dyDescent="0.25">
      <c r="A32" s="39" t="s">
        <v>74</v>
      </c>
      <c r="B32" s="79" t="s">
        <v>4622</v>
      </c>
      <c r="C32" s="79" t="s">
        <v>4620</v>
      </c>
      <c r="D32" s="39"/>
      <c r="E32" s="42"/>
      <c r="F32" s="42"/>
    </row>
    <row r="33" spans="1:6" ht="72" x14ac:dyDescent="0.25">
      <c r="A33" s="43" t="s">
        <v>75</v>
      </c>
      <c r="B33" s="43" t="s">
        <v>4623</v>
      </c>
      <c r="C33" s="43" t="s">
        <v>2386</v>
      </c>
      <c r="D33" s="43"/>
      <c r="E33" s="44"/>
      <c r="F33" s="44"/>
    </row>
    <row r="34" spans="1:6" ht="60" x14ac:dyDescent="0.25">
      <c r="A34" s="39" t="s">
        <v>76</v>
      </c>
      <c r="B34" s="79" t="s">
        <v>4624</v>
      </c>
      <c r="C34" s="79" t="s">
        <v>4620</v>
      </c>
      <c r="D34" s="39"/>
      <c r="E34" s="42"/>
      <c r="F34" s="42"/>
    </row>
    <row r="35" spans="1:6" ht="60" x14ac:dyDescent="0.25">
      <c r="A35" s="43" t="s">
        <v>77</v>
      </c>
      <c r="B35" s="43" t="s">
        <v>2387</v>
      </c>
      <c r="C35" s="43" t="s">
        <v>442</v>
      </c>
      <c r="D35" s="43"/>
      <c r="E35" s="44"/>
      <c r="F35" s="44"/>
    </row>
    <row r="36" spans="1:6" ht="24" x14ac:dyDescent="0.25">
      <c r="A36" s="39" t="s">
        <v>78</v>
      </c>
      <c r="B36" s="79" t="s">
        <v>2388</v>
      </c>
      <c r="C36" s="79" t="s">
        <v>360</v>
      </c>
      <c r="D36" s="39"/>
      <c r="E36" s="42"/>
      <c r="F36" s="42"/>
    </row>
    <row r="37" spans="1:6" ht="24" x14ac:dyDescent="0.25">
      <c r="A37" s="43" t="s">
        <v>79</v>
      </c>
      <c r="B37" s="43" t="s">
        <v>2389</v>
      </c>
      <c r="C37" s="43" t="s">
        <v>360</v>
      </c>
      <c r="D37" s="43"/>
      <c r="E37" s="44"/>
      <c r="F37" s="44"/>
    </row>
    <row r="38" spans="1:6" x14ac:dyDescent="0.25">
      <c r="A38" s="39" t="s">
        <v>80</v>
      </c>
      <c r="B38" s="79" t="s">
        <v>2390</v>
      </c>
      <c r="C38" s="79" t="s">
        <v>4625</v>
      </c>
      <c r="D38" s="39"/>
      <c r="E38" s="42"/>
      <c r="F38" s="42"/>
    </row>
    <row r="39" spans="1:6" ht="168" x14ac:dyDescent="0.25">
      <c r="A39" s="43" t="s">
        <v>81</v>
      </c>
      <c r="B39" s="43" t="s">
        <v>2336</v>
      </c>
      <c r="C39" s="43" t="s">
        <v>2391</v>
      </c>
      <c r="D39" s="43"/>
      <c r="E39" s="44"/>
      <c r="F39" s="44"/>
    </row>
    <row r="41" spans="1:6" x14ac:dyDescent="0.25">
      <c r="A41" s="94" t="s">
        <v>130</v>
      </c>
      <c r="B41" s="94"/>
      <c r="C41" s="94"/>
      <c r="D41" s="94"/>
      <c r="E41" s="94" t="s">
        <v>131</v>
      </c>
      <c r="F41" s="94"/>
    </row>
  </sheetData>
  <sheetProtection algorithmName="SHA-512" hashValue="F21A7dybMHKQxNBV3N+11kLI5ktUmoCmtty7h4hb9JcKmjBHjjjjuspT8tEc55Kk/j37a8olRAjhxvbzh4ySNg==" saltValue="nJsFHWZP8bOW6zTbb89Eug==" spinCount="100000" sheet="1" objects="1" scenarios="1"/>
  <mergeCells count="16">
    <mergeCell ref="C6:D6"/>
    <mergeCell ref="E6:F6"/>
    <mergeCell ref="A1:F1"/>
    <mergeCell ref="D2:E2"/>
    <mergeCell ref="D3:E3"/>
    <mergeCell ref="B4:C4"/>
    <mergeCell ref="B5:C5"/>
    <mergeCell ref="A10:F10"/>
    <mergeCell ref="A41:D41"/>
    <mergeCell ref="E41:F41"/>
    <mergeCell ref="C7:D7"/>
    <mergeCell ref="E7:F7"/>
    <mergeCell ref="A8:B8"/>
    <mergeCell ref="D8:E8"/>
    <mergeCell ref="A9:B9"/>
    <mergeCell ref="C9:F9"/>
  </mergeCell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6"/>
  <dimension ref="A1:F31"/>
  <sheetViews>
    <sheetView workbookViewId="0">
      <selection activeCell="E34" sqref="E3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Summary!A135</f>
        <v>134</v>
      </c>
      <c r="B3" s="10" t="str">
        <f>Summary!B135</f>
        <v>MOR20019</v>
      </c>
      <c r="C3" s="10">
        <f>Summary!D135</f>
        <v>0</v>
      </c>
      <c r="D3" s="98" t="str">
        <f>Summary!C135</f>
        <v>LARYNGOSCOPE SET COMPLETE</v>
      </c>
      <c r="E3" s="98"/>
      <c r="F3" s="85">
        <f>Summary!K135</f>
        <v>0</v>
      </c>
    </row>
    <row r="4" spans="1:6" ht="37.15" customHeight="1" x14ac:dyDescent="0.25">
      <c r="A4" s="81" t="s">
        <v>26</v>
      </c>
      <c r="B4" s="95" t="s">
        <v>40</v>
      </c>
      <c r="C4" s="95"/>
      <c r="D4" s="81" t="s">
        <v>41</v>
      </c>
      <c r="E4" s="81" t="s">
        <v>22</v>
      </c>
      <c r="F4" s="81" t="s">
        <v>42</v>
      </c>
    </row>
    <row r="5" spans="1:6" ht="27" customHeight="1" x14ac:dyDescent="0.25">
      <c r="A5" s="46">
        <f>Summary!M135</f>
        <v>0</v>
      </c>
      <c r="B5" s="98">
        <f>Summary!G135</f>
        <v>0</v>
      </c>
      <c r="C5" s="98"/>
      <c r="D5" s="46">
        <f>Summary!P135</f>
        <v>0</v>
      </c>
      <c r="E5" s="85">
        <f>Summary!I135</f>
        <v>0</v>
      </c>
      <c r="F5" s="85">
        <f>Summary!J135</f>
        <v>0</v>
      </c>
    </row>
    <row r="6" spans="1:6" ht="24.75" customHeight="1" x14ac:dyDescent="0.25">
      <c r="A6" s="81" t="s">
        <v>43</v>
      </c>
      <c r="B6" s="81" t="s">
        <v>44</v>
      </c>
      <c r="C6" s="95" t="s">
        <v>45</v>
      </c>
      <c r="D6" s="95"/>
      <c r="E6" s="99" t="s">
        <v>30</v>
      </c>
      <c r="F6" s="100"/>
    </row>
    <row r="7" spans="1:6" ht="27" customHeight="1" x14ac:dyDescent="0.25">
      <c r="A7" s="45">
        <f>Summary!L135</f>
        <v>0</v>
      </c>
      <c r="B7" s="83">
        <f>Summary!N135</f>
        <v>0</v>
      </c>
      <c r="C7" s="108">
        <f>Summary!O135</f>
        <v>0</v>
      </c>
      <c r="D7" s="98"/>
      <c r="E7" s="101">
        <f>Summary!Q135</f>
        <v>0</v>
      </c>
      <c r="F7" s="102"/>
    </row>
    <row r="8" spans="1:6" ht="33.6" customHeight="1" x14ac:dyDescent="0.25">
      <c r="A8" s="95" t="s">
        <v>144</v>
      </c>
      <c r="B8" s="95"/>
      <c r="C8" s="37">
        <f>Summary!S135</f>
        <v>0</v>
      </c>
      <c r="D8" s="95" t="s">
        <v>32</v>
      </c>
      <c r="E8" s="95"/>
      <c r="F8" s="84">
        <f>Summary!T135</f>
        <v>0</v>
      </c>
    </row>
    <row r="9" spans="1:6" ht="38.25" customHeight="1" x14ac:dyDescent="0.25">
      <c r="A9" s="103" t="s">
        <v>31</v>
      </c>
      <c r="B9" s="104"/>
      <c r="C9" s="105">
        <f>Summary!R135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4626</v>
      </c>
      <c r="C12" s="79" t="s">
        <v>360</v>
      </c>
      <c r="D12" s="39"/>
      <c r="E12" s="42"/>
      <c r="F12" s="42"/>
    </row>
    <row r="13" spans="1:6" x14ac:dyDescent="0.25">
      <c r="A13" s="43" t="s">
        <v>55</v>
      </c>
      <c r="B13" s="43" t="s">
        <v>4627</v>
      </c>
      <c r="C13" s="43" t="s">
        <v>360</v>
      </c>
      <c r="D13" s="43"/>
      <c r="E13" s="44"/>
      <c r="F13" s="44"/>
    </row>
    <row r="14" spans="1:6" x14ac:dyDescent="0.25">
      <c r="A14" s="39" t="s">
        <v>56</v>
      </c>
      <c r="B14" s="79" t="s">
        <v>1142</v>
      </c>
      <c r="C14" s="79" t="s">
        <v>4628</v>
      </c>
      <c r="D14" s="39"/>
      <c r="E14" s="42"/>
      <c r="F14" s="42"/>
    </row>
    <row r="15" spans="1:6" x14ac:dyDescent="0.25">
      <c r="A15" s="43" t="s">
        <v>57</v>
      </c>
      <c r="B15" s="43" t="s">
        <v>4629</v>
      </c>
      <c r="C15" s="43">
        <v>2</v>
      </c>
      <c r="D15" s="43"/>
      <c r="E15" s="44"/>
      <c r="F15" s="44"/>
    </row>
    <row r="16" spans="1:6" ht="36" x14ac:dyDescent="0.25">
      <c r="A16" s="39" t="s">
        <v>58</v>
      </c>
      <c r="B16" s="79" t="s">
        <v>4630</v>
      </c>
      <c r="C16" s="79" t="s">
        <v>417</v>
      </c>
      <c r="D16" s="39"/>
      <c r="E16" s="42"/>
      <c r="F16" s="42"/>
    </row>
    <row r="17" spans="1:6" x14ac:dyDescent="0.25">
      <c r="A17" s="43" t="s">
        <v>59</v>
      </c>
      <c r="B17" s="43" t="s">
        <v>4631</v>
      </c>
      <c r="C17" s="43">
        <v>2</v>
      </c>
      <c r="D17" s="43"/>
      <c r="E17" s="44"/>
      <c r="F17" s="44"/>
    </row>
    <row r="18" spans="1:6" x14ac:dyDescent="0.25">
      <c r="A18" s="39" t="s">
        <v>60</v>
      </c>
      <c r="B18" s="79" t="s">
        <v>1563</v>
      </c>
      <c r="C18" s="79" t="s">
        <v>4632</v>
      </c>
      <c r="D18" s="39"/>
      <c r="E18" s="42"/>
      <c r="F18" s="42"/>
    </row>
    <row r="19" spans="1:6" x14ac:dyDescent="0.25">
      <c r="A19" s="43" t="s">
        <v>61</v>
      </c>
      <c r="B19" s="43" t="s">
        <v>1577</v>
      </c>
      <c r="C19" s="43">
        <v>5</v>
      </c>
      <c r="D19" s="43"/>
      <c r="E19" s="44"/>
      <c r="F19" s="44"/>
    </row>
    <row r="20" spans="1:6" ht="24" x14ac:dyDescent="0.25">
      <c r="A20" s="39" t="s">
        <v>62</v>
      </c>
      <c r="B20" s="79" t="s">
        <v>4633</v>
      </c>
      <c r="C20" s="79" t="s">
        <v>1863</v>
      </c>
      <c r="D20" s="39"/>
      <c r="E20" s="42"/>
      <c r="F20" s="42"/>
    </row>
    <row r="21" spans="1:6" ht="36" x14ac:dyDescent="0.25">
      <c r="A21" s="43" t="s">
        <v>63</v>
      </c>
      <c r="B21" s="43" t="s">
        <v>4634</v>
      </c>
      <c r="C21" s="43" t="s">
        <v>458</v>
      </c>
      <c r="D21" s="43"/>
      <c r="E21" s="44"/>
      <c r="F21" s="44"/>
    </row>
    <row r="22" spans="1:6" x14ac:dyDescent="0.25">
      <c r="A22" s="39" t="s">
        <v>64</v>
      </c>
      <c r="B22" s="79" t="s">
        <v>4635</v>
      </c>
      <c r="C22" s="79" t="s">
        <v>417</v>
      </c>
      <c r="D22" s="39"/>
      <c r="E22" s="42"/>
      <c r="F22" s="42"/>
    </row>
    <row r="23" spans="1:6" ht="24" x14ac:dyDescent="0.25">
      <c r="A23" s="43" t="s">
        <v>65</v>
      </c>
      <c r="B23" s="43" t="s">
        <v>4636</v>
      </c>
      <c r="C23" s="43" t="s">
        <v>360</v>
      </c>
      <c r="D23" s="43"/>
      <c r="E23" s="44"/>
      <c r="F23" s="44"/>
    </row>
    <row r="24" spans="1:6" ht="24" x14ac:dyDescent="0.25">
      <c r="A24" s="39" t="s">
        <v>66</v>
      </c>
      <c r="B24" s="79" t="s">
        <v>4637</v>
      </c>
      <c r="C24" s="79" t="s">
        <v>1214</v>
      </c>
      <c r="D24" s="39"/>
      <c r="E24" s="42"/>
      <c r="F24" s="42"/>
    </row>
    <row r="25" spans="1:6" ht="24" x14ac:dyDescent="0.25">
      <c r="A25" s="43" t="s">
        <v>67</v>
      </c>
      <c r="B25" s="43" t="s">
        <v>4638</v>
      </c>
      <c r="C25" s="43" t="s">
        <v>360</v>
      </c>
      <c r="D25" s="43"/>
      <c r="E25" s="44"/>
      <c r="F25" s="44"/>
    </row>
    <row r="26" spans="1:6" x14ac:dyDescent="0.25">
      <c r="A26" s="39" t="s">
        <v>68</v>
      </c>
      <c r="B26" s="79" t="s">
        <v>4639</v>
      </c>
      <c r="C26" s="79" t="s">
        <v>360</v>
      </c>
      <c r="D26" s="39"/>
      <c r="E26" s="42"/>
      <c r="F26" s="42"/>
    </row>
    <row r="27" spans="1:6" ht="24" x14ac:dyDescent="0.25">
      <c r="A27" s="43" t="s">
        <v>69</v>
      </c>
      <c r="B27" s="43" t="s">
        <v>4640</v>
      </c>
      <c r="C27" s="43" t="s">
        <v>360</v>
      </c>
      <c r="D27" s="43"/>
      <c r="E27" s="44"/>
      <c r="F27" s="44"/>
    </row>
    <row r="28" spans="1:6" ht="24" x14ac:dyDescent="0.25">
      <c r="A28" s="39" t="s">
        <v>70</v>
      </c>
      <c r="B28" s="79" t="s">
        <v>4641</v>
      </c>
      <c r="C28" s="79" t="s">
        <v>360</v>
      </c>
      <c r="D28" s="39"/>
      <c r="E28" s="42"/>
      <c r="F28" s="42"/>
    </row>
    <row r="29" spans="1:6" ht="24" x14ac:dyDescent="0.25">
      <c r="A29" s="43" t="s">
        <v>71</v>
      </c>
      <c r="B29" s="43" t="s">
        <v>4642</v>
      </c>
      <c r="C29" s="43" t="s">
        <v>360</v>
      </c>
      <c r="D29" s="43"/>
      <c r="E29" s="44"/>
      <c r="F29" s="44"/>
    </row>
    <row r="31" spans="1:6" x14ac:dyDescent="0.25">
      <c r="A31" s="94" t="s">
        <v>130</v>
      </c>
      <c r="B31" s="94"/>
      <c r="C31" s="94"/>
      <c r="D31" s="94"/>
      <c r="E31" s="94" t="s">
        <v>131</v>
      </c>
      <c r="F31" s="94"/>
    </row>
  </sheetData>
  <sheetProtection algorithmName="SHA-512" hashValue="9HspNBZoHNgxN3EVtyN+e0zxxvUr5EnRddNxvCmcR4gz//20Efq3iq3APWiTfTg0838eWgarsQgZ9z36Ykr/aw==" saltValue="3JJPnSZLgLnCVkZPAHRdlQ==" spinCount="100000" sheet="1" objects="1" scenarios="1"/>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7"/>
  <dimension ref="A1:F49"/>
  <sheetViews>
    <sheetView workbookViewId="0">
      <selection activeCell="E6" sqref="E6:F6"/>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Summary!A136</f>
        <v>135</v>
      </c>
      <c r="B3" s="10" t="str">
        <f>Summary!B136</f>
        <v>MOR20022</v>
      </c>
      <c r="C3" s="10">
        <f>Summary!D136</f>
        <v>0</v>
      </c>
      <c r="D3" s="98" t="str">
        <f>Summary!C136</f>
        <v>PUMP PCA</v>
      </c>
      <c r="E3" s="98"/>
      <c r="F3" s="85">
        <f>Summary!K136</f>
        <v>0</v>
      </c>
    </row>
    <row r="4" spans="1:6" ht="37.15" customHeight="1" x14ac:dyDescent="0.25">
      <c r="A4" s="81" t="s">
        <v>26</v>
      </c>
      <c r="B4" s="95" t="s">
        <v>40</v>
      </c>
      <c r="C4" s="95"/>
      <c r="D4" s="81" t="s">
        <v>41</v>
      </c>
      <c r="E4" s="81" t="s">
        <v>22</v>
      </c>
      <c r="F4" s="81" t="s">
        <v>42</v>
      </c>
    </row>
    <row r="5" spans="1:6" ht="27" customHeight="1" x14ac:dyDescent="0.25">
      <c r="A5" s="46">
        <f>Summary!M136</f>
        <v>0</v>
      </c>
      <c r="B5" s="98">
        <f>Summary!G136</f>
        <v>0</v>
      </c>
      <c r="C5" s="98"/>
      <c r="D5" s="46">
        <f>Summary!P136</f>
        <v>0</v>
      </c>
      <c r="E5" s="85">
        <f>Summary!I136</f>
        <v>0</v>
      </c>
      <c r="F5" s="85">
        <f>Summary!J136</f>
        <v>0</v>
      </c>
    </row>
    <row r="6" spans="1:6" ht="24.75" customHeight="1" x14ac:dyDescent="0.25">
      <c r="A6" s="81" t="s">
        <v>43</v>
      </c>
      <c r="B6" s="81" t="s">
        <v>44</v>
      </c>
      <c r="C6" s="95" t="s">
        <v>45</v>
      </c>
      <c r="D6" s="95"/>
      <c r="E6" s="99" t="s">
        <v>30</v>
      </c>
      <c r="F6" s="100"/>
    </row>
    <row r="7" spans="1:6" ht="27" customHeight="1" x14ac:dyDescent="0.25">
      <c r="A7" s="45">
        <f>Summary!L136</f>
        <v>0</v>
      </c>
      <c r="B7" s="83">
        <f>Summary!N136</f>
        <v>0</v>
      </c>
      <c r="C7" s="108">
        <f>Summary!O136</f>
        <v>0</v>
      </c>
      <c r="D7" s="98"/>
      <c r="E7" s="101">
        <f>Summary!Q136</f>
        <v>0</v>
      </c>
      <c r="F7" s="102"/>
    </row>
    <row r="8" spans="1:6" ht="33.6" customHeight="1" x14ac:dyDescent="0.25">
      <c r="A8" s="95" t="s">
        <v>144</v>
      </c>
      <c r="B8" s="95"/>
      <c r="C8" s="37">
        <f>Summary!S136</f>
        <v>0</v>
      </c>
      <c r="D8" s="95" t="s">
        <v>32</v>
      </c>
      <c r="E8" s="95"/>
      <c r="F8" s="84">
        <f>Summary!T136</f>
        <v>0</v>
      </c>
    </row>
    <row r="9" spans="1:6" ht="38.25" customHeight="1" x14ac:dyDescent="0.25">
      <c r="A9" s="103" t="s">
        <v>31</v>
      </c>
      <c r="B9" s="104"/>
      <c r="C9" s="105">
        <f>Summary!R136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4643</v>
      </c>
      <c r="C12" s="79" t="s">
        <v>569</v>
      </c>
      <c r="D12" s="39"/>
      <c r="E12" s="42"/>
      <c r="F12" s="42"/>
    </row>
    <row r="13" spans="1:6" ht="24" x14ac:dyDescent="0.25">
      <c r="A13" s="43" t="s">
        <v>55</v>
      </c>
      <c r="B13" s="43" t="s">
        <v>4644</v>
      </c>
      <c r="C13" s="43" t="s">
        <v>569</v>
      </c>
      <c r="D13" s="43"/>
      <c r="E13" s="44"/>
      <c r="F13" s="44"/>
    </row>
    <row r="14" spans="1:6" ht="24" x14ac:dyDescent="0.25">
      <c r="A14" s="39" t="s">
        <v>56</v>
      </c>
      <c r="B14" s="79" t="s">
        <v>4645</v>
      </c>
      <c r="C14" s="79" t="s">
        <v>4646</v>
      </c>
      <c r="D14" s="39"/>
      <c r="E14" s="42"/>
      <c r="F14" s="42"/>
    </row>
    <row r="15" spans="1:6" ht="60" x14ac:dyDescent="0.25">
      <c r="A15" s="43" t="s">
        <v>57</v>
      </c>
      <c r="B15" s="43" t="s">
        <v>4647</v>
      </c>
      <c r="C15" s="43" t="s">
        <v>4648</v>
      </c>
      <c r="D15" s="43"/>
      <c r="E15" s="44"/>
      <c r="F15" s="44"/>
    </row>
    <row r="16" spans="1:6" ht="24" x14ac:dyDescent="0.25">
      <c r="A16" s="39" t="s">
        <v>58</v>
      </c>
      <c r="B16" s="79" t="s">
        <v>4649</v>
      </c>
      <c r="C16" s="79" t="s">
        <v>569</v>
      </c>
      <c r="D16" s="39"/>
      <c r="E16" s="42"/>
      <c r="F16" s="42"/>
    </row>
    <row r="17" spans="1:6" ht="36" x14ac:dyDescent="0.25">
      <c r="A17" s="43" t="s">
        <v>59</v>
      </c>
      <c r="B17" s="43" t="s">
        <v>4650</v>
      </c>
      <c r="C17" s="43" t="s">
        <v>569</v>
      </c>
      <c r="D17" s="43"/>
      <c r="E17" s="44"/>
      <c r="F17" s="44"/>
    </row>
    <row r="18" spans="1:6" ht="60" x14ac:dyDescent="0.25">
      <c r="A18" s="39" t="s">
        <v>60</v>
      </c>
      <c r="B18" s="79" t="s">
        <v>4651</v>
      </c>
      <c r="C18" s="79" t="s">
        <v>4652</v>
      </c>
      <c r="D18" s="39"/>
      <c r="E18" s="42"/>
      <c r="F18" s="42"/>
    </row>
    <row r="19" spans="1:6" x14ac:dyDescent="0.25">
      <c r="A19" s="43" t="s">
        <v>61</v>
      </c>
      <c r="B19" s="43" t="s">
        <v>4653</v>
      </c>
      <c r="C19" s="43" t="s">
        <v>4654</v>
      </c>
      <c r="D19" s="43"/>
      <c r="E19" s="44"/>
      <c r="F19" s="44"/>
    </row>
    <row r="20" spans="1:6" ht="24" x14ac:dyDescent="0.25">
      <c r="A20" s="39" t="s">
        <v>62</v>
      </c>
      <c r="B20" s="79" t="s">
        <v>4655</v>
      </c>
      <c r="C20" s="79" t="s">
        <v>4656</v>
      </c>
      <c r="D20" s="39"/>
      <c r="E20" s="42"/>
      <c r="F20" s="42"/>
    </row>
    <row r="21" spans="1:6" ht="36" x14ac:dyDescent="0.25">
      <c r="A21" s="43" t="s">
        <v>63</v>
      </c>
      <c r="B21" s="43" t="s">
        <v>4657</v>
      </c>
      <c r="C21" s="43" t="s">
        <v>4658</v>
      </c>
      <c r="D21" s="43"/>
      <c r="E21" s="44"/>
      <c r="F21" s="44"/>
    </row>
    <row r="22" spans="1:6" ht="24" x14ac:dyDescent="0.25">
      <c r="A22" s="39" t="s">
        <v>64</v>
      </c>
      <c r="B22" s="79" t="s">
        <v>4659</v>
      </c>
      <c r="C22" s="79" t="s">
        <v>4660</v>
      </c>
      <c r="D22" s="39"/>
      <c r="E22" s="42"/>
      <c r="F22" s="42"/>
    </row>
    <row r="23" spans="1:6" ht="48" x14ac:dyDescent="0.25">
      <c r="A23" s="43" t="s">
        <v>65</v>
      </c>
      <c r="B23" s="43" t="s">
        <v>4661</v>
      </c>
      <c r="C23" s="43" t="s">
        <v>4662</v>
      </c>
      <c r="D23" s="43"/>
      <c r="E23" s="44"/>
      <c r="F23" s="44"/>
    </row>
    <row r="24" spans="1:6" x14ac:dyDescent="0.25">
      <c r="A24" s="39" t="s">
        <v>66</v>
      </c>
      <c r="B24" s="79" t="s">
        <v>4663</v>
      </c>
      <c r="C24" s="79" t="s">
        <v>4664</v>
      </c>
      <c r="D24" s="39"/>
      <c r="E24" s="42"/>
      <c r="F24" s="42"/>
    </row>
    <row r="25" spans="1:6" x14ac:dyDescent="0.25">
      <c r="A25" s="43" t="s">
        <v>67</v>
      </c>
      <c r="B25" s="43" t="s">
        <v>4665</v>
      </c>
      <c r="C25" s="43" t="s">
        <v>4666</v>
      </c>
      <c r="D25" s="43"/>
      <c r="E25" s="44"/>
      <c r="F25" s="44"/>
    </row>
    <row r="26" spans="1:6" ht="36" x14ac:dyDescent="0.25">
      <c r="A26" s="39" t="s">
        <v>68</v>
      </c>
      <c r="B26" s="79" t="s">
        <v>4667</v>
      </c>
      <c r="C26" s="79" t="s">
        <v>4668</v>
      </c>
      <c r="D26" s="39"/>
      <c r="E26" s="42"/>
      <c r="F26" s="42"/>
    </row>
    <row r="27" spans="1:6" ht="36" x14ac:dyDescent="0.25">
      <c r="A27" s="43" t="s">
        <v>69</v>
      </c>
      <c r="B27" s="43" t="s">
        <v>4669</v>
      </c>
      <c r="C27" s="43" t="s">
        <v>4670</v>
      </c>
      <c r="D27" s="43"/>
      <c r="E27" s="44"/>
      <c r="F27" s="44"/>
    </row>
    <row r="28" spans="1:6" ht="60" x14ac:dyDescent="0.25">
      <c r="A28" s="39" t="s">
        <v>70</v>
      </c>
      <c r="B28" s="79" t="s">
        <v>4671</v>
      </c>
      <c r="C28" s="79" t="s">
        <v>4672</v>
      </c>
      <c r="D28" s="39"/>
      <c r="E28" s="42"/>
      <c r="F28" s="42"/>
    </row>
    <row r="29" spans="1:6" x14ac:dyDescent="0.25">
      <c r="A29" s="43" t="s">
        <v>71</v>
      </c>
      <c r="B29" s="43" t="s">
        <v>4673</v>
      </c>
      <c r="C29" s="43" t="s">
        <v>4674</v>
      </c>
      <c r="D29" s="43"/>
      <c r="E29" s="44"/>
      <c r="F29" s="44"/>
    </row>
    <row r="30" spans="1:6" ht="48" x14ac:dyDescent="0.25">
      <c r="A30" s="39" t="s">
        <v>72</v>
      </c>
      <c r="B30" s="79" t="s">
        <v>4675</v>
      </c>
      <c r="C30" s="79" t="s">
        <v>4676</v>
      </c>
      <c r="D30" s="39"/>
      <c r="E30" s="42"/>
      <c r="F30" s="42"/>
    </row>
    <row r="31" spans="1:6" ht="60" x14ac:dyDescent="0.25">
      <c r="A31" s="43" t="s">
        <v>73</v>
      </c>
      <c r="B31" s="43" t="s">
        <v>4677</v>
      </c>
      <c r="C31" s="43" t="s">
        <v>4678</v>
      </c>
      <c r="D31" s="43"/>
      <c r="E31" s="44"/>
      <c r="F31" s="44"/>
    </row>
    <row r="32" spans="1:6" ht="108" x14ac:dyDescent="0.25">
      <c r="A32" s="39" t="s">
        <v>74</v>
      </c>
      <c r="B32" s="79" t="s">
        <v>1038</v>
      </c>
      <c r="C32" s="79" t="s">
        <v>4679</v>
      </c>
      <c r="D32" s="39"/>
      <c r="E32" s="42"/>
      <c r="F32" s="42"/>
    </row>
    <row r="33" spans="1:6" ht="24" x14ac:dyDescent="0.25">
      <c r="A33" s="43" t="s">
        <v>75</v>
      </c>
      <c r="B33" s="43" t="s">
        <v>4680</v>
      </c>
      <c r="C33" s="43" t="s">
        <v>4681</v>
      </c>
      <c r="D33" s="43"/>
      <c r="E33" s="44"/>
      <c r="F33" s="44"/>
    </row>
    <row r="34" spans="1:6" x14ac:dyDescent="0.25">
      <c r="A34" s="39" t="s">
        <v>76</v>
      </c>
      <c r="B34" s="79" t="s">
        <v>4682</v>
      </c>
      <c r="C34" s="79" t="s">
        <v>1412</v>
      </c>
      <c r="D34" s="39"/>
      <c r="E34" s="42"/>
      <c r="F34" s="42"/>
    </row>
    <row r="35" spans="1:6" x14ac:dyDescent="0.25">
      <c r="A35" s="43" t="s">
        <v>77</v>
      </c>
      <c r="B35" s="43" t="s">
        <v>1822</v>
      </c>
      <c r="C35" s="43"/>
      <c r="D35" s="43"/>
      <c r="E35" s="44"/>
      <c r="F35" s="44"/>
    </row>
    <row r="36" spans="1:6" x14ac:dyDescent="0.25">
      <c r="A36" s="39" t="s">
        <v>78</v>
      </c>
      <c r="B36" s="79" t="s">
        <v>4683</v>
      </c>
      <c r="C36" s="79" t="s">
        <v>360</v>
      </c>
      <c r="D36" s="39"/>
      <c r="E36" s="42"/>
      <c r="F36" s="42"/>
    </row>
    <row r="37" spans="1:6" x14ac:dyDescent="0.25">
      <c r="A37" s="43" t="s">
        <v>79</v>
      </c>
      <c r="B37" s="43" t="s">
        <v>4684</v>
      </c>
      <c r="C37" s="43" t="s">
        <v>360</v>
      </c>
      <c r="D37" s="43"/>
      <c r="E37" s="44"/>
      <c r="F37" s="44"/>
    </row>
    <row r="38" spans="1:6" x14ac:dyDescent="0.25">
      <c r="A38" s="39" t="s">
        <v>80</v>
      </c>
      <c r="B38" s="79" t="s">
        <v>4685</v>
      </c>
      <c r="C38" s="79" t="s">
        <v>360</v>
      </c>
      <c r="D38" s="39"/>
      <c r="E38" s="42"/>
      <c r="F38" s="42"/>
    </row>
    <row r="39" spans="1:6" x14ac:dyDescent="0.25">
      <c r="A39" s="43" t="s">
        <v>81</v>
      </c>
      <c r="B39" s="43" t="s">
        <v>4686</v>
      </c>
      <c r="C39" s="43" t="s">
        <v>360</v>
      </c>
      <c r="D39" s="43"/>
      <c r="E39" s="44"/>
      <c r="F39" s="44"/>
    </row>
    <row r="40" spans="1:6" ht="24" x14ac:dyDescent="0.25">
      <c r="A40" s="39" t="s">
        <v>82</v>
      </c>
      <c r="B40" s="79" t="s">
        <v>4687</v>
      </c>
      <c r="C40" s="79" t="s">
        <v>4688</v>
      </c>
      <c r="D40" s="39"/>
      <c r="E40" s="42"/>
      <c r="F40" s="42"/>
    </row>
    <row r="41" spans="1:6" ht="36" x14ac:dyDescent="0.25">
      <c r="A41" s="43" t="s">
        <v>83</v>
      </c>
      <c r="B41" s="43" t="s">
        <v>4689</v>
      </c>
      <c r="C41" s="43" t="s">
        <v>4690</v>
      </c>
      <c r="D41" s="43"/>
      <c r="E41" s="44"/>
      <c r="F41" s="44"/>
    </row>
    <row r="42" spans="1:6" ht="60" x14ac:dyDescent="0.25">
      <c r="A42" s="39" t="s">
        <v>84</v>
      </c>
      <c r="B42" s="79" t="s">
        <v>4691</v>
      </c>
      <c r="C42" s="79" t="s">
        <v>4692</v>
      </c>
      <c r="D42" s="39"/>
      <c r="E42" s="42"/>
      <c r="F42" s="42"/>
    </row>
    <row r="43" spans="1:6" ht="36" x14ac:dyDescent="0.25">
      <c r="A43" s="43" t="s">
        <v>85</v>
      </c>
      <c r="B43" s="43" t="s">
        <v>4693</v>
      </c>
      <c r="C43" s="43" t="s">
        <v>4694</v>
      </c>
      <c r="D43" s="43"/>
      <c r="E43" s="44"/>
      <c r="F43" s="44"/>
    </row>
    <row r="44" spans="1:6" x14ac:dyDescent="0.25">
      <c r="A44" s="39" t="s">
        <v>86</v>
      </c>
      <c r="B44" s="79" t="s">
        <v>2044</v>
      </c>
      <c r="C44" s="79" t="s">
        <v>4695</v>
      </c>
      <c r="D44" s="39"/>
      <c r="E44" s="42"/>
      <c r="F44" s="42"/>
    </row>
    <row r="45" spans="1:6" ht="24" x14ac:dyDescent="0.25">
      <c r="A45" s="43" t="s">
        <v>87</v>
      </c>
      <c r="B45" s="43" t="s">
        <v>4696</v>
      </c>
      <c r="C45" s="43" t="s">
        <v>4697</v>
      </c>
      <c r="D45" s="43"/>
      <c r="E45" s="44"/>
      <c r="F45" s="44"/>
    </row>
    <row r="46" spans="1:6" ht="48" x14ac:dyDescent="0.25">
      <c r="A46" s="39" t="s">
        <v>88</v>
      </c>
      <c r="B46" s="79" t="s">
        <v>4698</v>
      </c>
      <c r="C46" s="79" t="s">
        <v>4699</v>
      </c>
      <c r="D46" s="39"/>
      <c r="E46" s="42"/>
      <c r="F46" s="42"/>
    </row>
    <row r="47" spans="1:6" ht="24" x14ac:dyDescent="0.25">
      <c r="A47" s="43" t="s">
        <v>89</v>
      </c>
      <c r="B47" s="43" t="s">
        <v>4700</v>
      </c>
      <c r="C47" s="43" t="s">
        <v>4701</v>
      </c>
      <c r="D47" s="43"/>
      <c r="E47" s="44"/>
      <c r="F47" s="44"/>
    </row>
    <row r="49" spans="1:6" x14ac:dyDescent="0.25">
      <c r="A49" s="94" t="s">
        <v>130</v>
      </c>
      <c r="B49" s="94"/>
      <c r="C49" s="94"/>
      <c r="D49" s="94"/>
      <c r="E49" s="94" t="s">
        <v>131</v>
      </c>
      <c r="F49" s="94"/>
    </row>
  </sheetData>
  <sheetProtection algorithmName="SHA-512" hashValue="nTD3S9t7vT5knJMIuHXrnA+kHn8OhuVT02Uv9fN4M4OgZ/Eo3J0+MqfPq5oAD9ECQziAE47ida997qvWj0GtIw==" saltValue="VeI5bmD9/MIcKTDMDSWvgg==" spinCount="100000" sheet="1" objects="1" scenarios="1"/>
  <mergeCells count="16">
    <mergeCell ref="C6:D6"/>
    <mergeCell ref="E6:F6"/>
    <mergeCell ref="A1:F1"/>
    <mergeCell ref="D2:E2"/>
    <mergeCell ref="D3:E3"/>
    <mergeCell ref="B4:C4"/>
    <mergeCell ref="B5:C5"/>
    <mergeCell ref="A10:F10"/>
    <mergeCell ref="A49:D49"/>
    <mergeCell ref="E49:F49"/>
    <mergeCell ref="C7:D7"/>
    <mergeCell ref="E7:F7"/>
    <mergeCell ref="A8:B8"/>
    <mergeCell ref="D8:E8"/>
    <mergeCell ref="A9:B9"/>
    <mergeCell ref="C9:F9"/>
  </mergeCells>
  <phoneticPr fontId="24" type="noConversion"/>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sheetPr codeName="Sheet138"/>
  <dimension ref="A1:F35"/>
  <sheetViews>
    <sheetView workbookViewId="0">
      <selection activeCell="F8" sqref="F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Summary!A137</f>
        <v>136</v>
      </c>
      <c r="B3" s="10" t="str">
        <f>Summary!B137</f>
        <v>MOR20026</v>
      </c>
      <c r="C3" s="10">
        <f>Summary!D137</f>
        <v>0</v>
      </c>
      <c r="D3" s="98" t="str">
        <f>Summary!C137</f>
        <v>TOURNIQUET SYSTEM ANESTHESIA</v>
      </c>
      <c r="E3" s="98"/>
      <c r="F3" s="85">
        <f>Summary!K137</f>
        <v>0</v>
      </c>
    </row>
    <row r="4" spans="1:6" ht="37.15" customHeight="1" x14ac:dyDescent="0.25">
      <c r="A4" s="81" t="s">
        <v>26</v>
      </c>
      <c r="B4" s="95" t="s">
        <v>40</v>
      </c>
      <c r="C4" s="95"/>
      <c r="D4" s="81" t="s">
        <v>41</v>
      </c>
      <c r="E4" s="81" t="s">
        <v>22</v>
      </c>
      <c r="F4" s="81" t="s">
        <v>42</v>
      </c>
    </row>
    <row r="5" spans="1:6" ht="27" customHeight="1" x14ac:dyDescent="0.25">
      <c r="A5" s="46">
        <f>Summary!M137</f>
        <v>0</v>
      </c>
      <c r="B5" s="98">
        <f>Summary!G137</f>
        <v>0</v>
      </c>
      <c r="C5" s="98"/>
      <c r="D5" s="46">
        <f>Summary!P137</f>
        <v>0</v>
      </c>
      <c r="E5" s="85">
        <f>Summary!I137</f>
        <v>0</v>
      </c>
      <c r="F5" s="85">
        <f>Summary!J137</f>
        <v>0</v>
      </c>
    </row>
    <row r="6" spans="1:6" ht="24.75" customHeight="1" x14ac:dyDescent="0.25">
      <c r="A6" s="81" t="s">
        <v>43</v>
      </c>
      <c r="B6" s="81" t="s">
        <v>44</v>
      </c>
      <c r="C6" s="95" t="s">
        <v>45</v>
      </c>
      <c r="D6" s="95"/>
      <c r="E6" s="99" t="s">
        <v>30</v>
      </c>
      <c r="F6" s="100"/>
    </row>
    <row r="7" spans="1:6" ht="27" customHeight="1" x14ac:dyDescent="0.25">
      <c r="A7" s="45">
        <f>Summary!L137</f>
        <v>0</v>
      </c>
      <c r="B7" s="83">
        <f>Summary!N137</f>
        <v>0</v>
      </c>
      <c r="C7" s="108">
        <f>Summary!O137</f>
        <v>0</v>
      </c>
      <c r="D7" s="98"/>
      <c r="E7" s="101">
        <f>Summary!Q137</f>
        <v>0</v>
      </c>
      <c r="F7" s="102"/>
    </row>
    <row r="8" spans="1:6" ht="33.6" customHeight="1" x14ac:dyDescent="0.25">
      <c r="A8" s="95" t="s">
        <v>144</v>
      </c>
      <c r="B8" s="95"/>
      <c r="C8" s="37">
        <f>Summary!S137</f>
        <v>0</v>
      </c>
      <c r="D8" s="95" t="s">
        <v>32</v>
      </c>
      <c r="E8" s="95"/>
      <c r="F8" s="84">
        <f>Summary!T137</f>
        <v>0</v>
      </c>
    </row>
    <row r="9" spans="1:6" ht="38.25" customHeight="1" x14ac:dyDescent="0.25">
      <c r="A9" s="103" t="s">
        <v>31</v>
      </c>
      <c r="B9" s="104"/>
      <c r="C9" s="105">
        <f>Summary!R137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4702</v>
      </c>
      <c r="C12" s="79" t="s">
        <v>1412</v>
      </c>
      <c r="D12" s="39"/>
      <c r="E12" s="42"/>
      <c r="F12" s="42"/>
    </row>
    <row r="13" spans="1:6" ht="24" x14ac:dyDescent="0.25">
      <c r="A13" s="43" t="s">
        <v>55</v>
      </c>
      <c r="B13" s="43" t="s">
        <v>4703</v>
      </c>
      <c r="C13" s="43" t="s">
        <v>1412</v>
      </c>
      <c r="D13" s="43"/>
      <c r="E13" s="44"/>
      <c r="F13" s="44"/>
    </row>
    <row r="14" spans="1:6" ht="24" x14ac:dyDescent="0.25">
      <c r="A14" s="39" t="s">
        <v>56</v>
      </c>
      <c r="B14" s="79" t="s">
        <v>4704</v>
      </c>
      <c r="C14" s="79" t="s">
        <v>1412</v>
      </c>
      <c r="D14" s="39"/>
      <c r="E14" s="42"/>
      <c r="F14" s="42"/>
    </row>
    <row r="15" spans="1:6" ht="24" x14ac:dyDescent="0.25">
      <c r="A15" s="43" t="s">
        <v>57</v>
      </c>
      <c r="B15" s="43" t="s">
        <v>4705</v>
      </c>
      <c r="C15" s="43" t="s">
        <v>1412</v>
      </c>
      <c r="D15" s="43"/>
      <c r="E15" s="44"/>
      <c r="F15" s="44"/>
    </row>
    <row r="16" spans="1:6" ht="24" x14ac:dyDescent="0.25">
      <c r="A16" s="39" t="s">
        <v>58</v>
      </c>
      <c r="B16" s="79" t="s">
        <v>4706</v>
      </c>
      <c r="C16" s="79" t="s">
        <v>1673</v>
      </c>
      <c r="D16" s="39"/>
      <c r="E16" s="42"/>
      <c r="F16" s="42"/>
    </row>
    <row r="17" spans="1:6" x14ac:dyDescent="0.25">
      <c r="A17" s="43" t="s">
        <v>59</v>
      </c>
      <c r="B17" s="43" t="s">
        <v>4707</v>
      </c>
      <c r="C17" s="43" t="s">
        <v>1412</v>
      </c>
      <c r="D17" s="43"/>
      <c r="E17" s="44"/>
      <c r="F17" s="44"/>
    </row>
    <row r="18" spans="1:6" ht="48" x14ac:dyDescent="0.25">
      <c r="A18" s="39" t="s">
        <v>60</v>
      </c>
      <c r="B18" s="79" t="s">
        <v>4708</v>
      </c>
      <c r="C18" s="79" t="s">
        <v>1412</v>
      </c>
      <c r="D18" s="39"/>
      <c r="E18" s="42"/>
      <c r="F18" s="42"/>
    </row>
    <row r="19" spans="1:6" x14ac:dyDescent="0.25">
      <c r="A19" s="43" t="s">
        <v>61</v>
      </c>
      <c r="B19" s="43" t="s">
        <v>4709</v>
      </c>
      <c r="C19" s="43" t="s">
        <v>1412</v>
      </c>
      <c r="D19" s="43"/>
      <c r="E19" s="44"/>
      <c r="F19" s="44"/>
    </row>
    <row r="20" spans="1:6" x14ac:dyDescent="0.25">
      <c r="A20" s="39" t="s">
        <v>62</v>
      </c>
      <c r="B20" s="79" t="s">
        <v>4710</v>
      </c>
      <c r="C20" s="79" t="s">
        <v>1412</v>
      </c>
      <c r="D20" s="39"/>
      <c r="E20" s="42"/>
      <c r="F20" s="42"/>
    </row>
    <row r="21" spans="1:6" ht="24" x14ac:dyDescent="0.25">
      <c r="A21" s="43" t="s">
        <v>63</v>
      </c>
      <c r="B21" s="43" t="s">
        <v>4711</v>
      </c>
      <c r="C21" s="43" t="s">
        <v>1412</v>
      </c>
      <c r="D21" s="43"/>
      <c r="E21" s="44"/>
      <c r="F21" s="44"/>
    </row>
    <row r="22" spans="1:6" ht="36" x14ac:dyDescent="0.25">
      <c r="A22" s="39" t="s">
        <v>64</v>
      </c>
      <c r="B22" s="79" t="s">
        <v>4712</v>
      </c>
      <c r="C22" s="79" t="s">
        <v>1412</v>
      </c>
      <c r="D22" s="39"/>
      <c r="E22" s="42"/>
      <c r="F22" s="42"/>
    </row>
    <row r="23" spans="1:6" x14ac:dyDescent="0.25">
      <c r="A23" s="43" t="s">
        <v>65</v>
      </c>
      <c r="B23" s="43" t="s">
        <v>4713</v>
      </c>
      <c r="C23" s="43" t="s">
        <v>1412</v>
      </c>
      <c r="D23" s="43"/>
      <c r="E23" s="44"/>
      <c r="F23" s="44"/>
    </row>
    <row r="24" spans="1:6" ht="36" x14ac:dyDescent="0.25">
      <c r="A24" s="39" t="s">
        <v>66</v>
      </c>
      <c r="B24" s="79" t="s">
        <v>4714</v>
      </c>
      <c r="C24" s="79" t="s">
        <v>1412</v>
      </c>
      <c r="D24" s="39"/>
      <c r="E24" s="42"/>
      <c r="F24" s="42"/>
    </row>
    <row r="25" spans="1:6" ht="24" x14ac:dyDescent="0.25">
      <c r="A25" s="43" t="s">
        <v>67</v>
      </c>
      <c r="B25" s="43" t="s">
        <v>4715</v>
      </c>
      <c r="C25" s="43" t="s">
        <v>1412</v>
      </c>
      <c r="D25" s="43"/>
      <c r="E25" s="44"/>
      <c r="F25" s="44"/>
    </row>
    <row r="26" spans="1:6" x14ac:dyDescent="0.25">
      <c r="A26" s="39" t="s">
        <v>68</v>
      </c>
      <c r="B26" s="79" t="s">
        <v>4716</v>
      </c>
      <c r="C26" s="79" t="s">
        <v>1412</v>
      </c>
      <c r="D26" s="39"/>
      <c r="E26" s="42"/>
      <c r="F26" s="42"/>
    </row>
    <row r="27" spans="1:6" x14ac:dyDescent="0.25">
      <c r="A27" s="43" t="s">
        <v>69</v>
      </c>
      <c r="B27" s="43" t="s">
        <v>4717</v>
      </c>
      <c r="C27" s="43" t="s">
        <v>1412</v>
      </c>
      <c r="D27" s="43"/>
      <c r="E27" s="44"/>
      <c r="F27" s="44"/>
    </row>
    <row r="28" spans="1:6" ht="48" x14ac:dyDescent="0.25">
      <c r="A28" s="39" t="s">
        <v>70</v>
      </c>
      <c r="B28" s="79" t="s">
        <v>4718</v>
      </c>
      <c r="C28" s="79" t="s">
        <v>1412</v>
      </c>
      <c r="D28" s="39"/>
      <c r="E28" s="42"/>
      <c r="F28" s="42"/>
    </row>
    <row r="29" spans="1:6" ht="36" x14ac:dyDescent="0.25">
      <c r="A29" s="43" t="s">
        <v>71</v>
      </c>
      <c r="B29" s="43" t="s">
        <v>4719</v>
      </c>
      <c r="C29" s="43" t="s">
        <v>1673</v>
      </c>
      <c r="D29" s="43"/>
      <c r="E29" s="44"/>
      <c r="F29" s="44"/>
    </row>
    <row r="30" spans="1:6" x14ac:dyDescent="0.25">
      <c r="A30" s="39" t="s">
        <v>72</v>
      </c>
      <c r="B30" s="79" t="s">
        <v>4720</v>
      </c>
      <c r="C30" s="79"/>
      <c r="D30" s="39"/>
      <c r="E30" s="42"/>
      <c r="F30" s="42"/>
    </row>
    <row r="31" spans="1:6" ht="48" x14ac:dyDescent="0.25">
      <c r="A31" s="43" t="s">
        <v>73</v>
      </c>
      <c r="B31" s="43" t="s">
        <v>4721</v>
      </c>
      <c r="C31" s="43" t="s">
        <v>1412</v>
      </c>
      <c r="D31" s="43"/>
      <c r="E31" s="44"/>
      <c r="F31" s="44"/>
    </row>
    <row r="32" spans="1:6" ht="36" x14ac:dyDescent="0.25">
      <c r="A32" s="39" t="s">
        <v>74</v>
      </c>
      <c r="B32" s="79" t="s">
        <v>4722</v>
      </c>
      <c r="C32" s="79" t="s">
        <v>1412</v>
      </c>
      <c r="D32" s="39"/>
      <c r="E32" s="42"/>
      <c r="F32" s="42"/>
    </row>
    <row r="33" spans="1:6" ht="36" x14ac:dyDescent="0.25">
      <c r="A33" s="43" t="s">
        <v>75</v>
      </c>
      <c r="B33" s="43" t="s">
        <v>4723</v>
      </c>
      <c r="C33" s="43" t="s">
        <v>1412</v>
      </c>
      <c r="D33" s="43"/>
      <c r="E33" s="44"/>
      <c r="F33" s="44"/>
    </row>
    <row r="35" spans="1:6" x14ac:dyDescent="0.25">
      <c r="A35" s="94" t="s">
        <v>130</v>
      </c>
      <c r="B35" s="94"/>
      <c r="C35" s="94"/>
      <c r="D35" s="94"/>
      <c r="E35" s="94" t="s">
        <v>131</v>
      </c>
      <c r="F35" s="94"/>
    </row>
  </sheetData>
  <sheetProtection algorithmName="SHA-512" hashValue="Oyhzu4SD+Mqfpb8dVUudUs9Ojpa6J3gcue31qUc7aJmdONpwu2iQaOcL8SjlhtBSn30M9/6Mj8aY+5sFYxN03Q==" saltValue="AE/FNe1Yc59LUqfI0NykHQ==" spinCount="100000" sheet="1" objects="1" scenarios="1"/>
  <mergeCells count="16">
    <mergeCell ref="C6:D6"/>
    <mergeCell ref="E6:F6"/>
    <mergeCell ref="A1:F1"/>
    <mergeCell ref="D2:E2"/>
    <mergeCell ref="D3:E3"/>
    <mergeCell ref="B4:C4"/>
    <mergeCell ref="B5:C5"/>
    <mergeCell ref="A10:F10"/>
    <mergeCell ref="A35:D35"/>
    <mergeCell ref="E35:F35"/>
    <mergeCell ref="C7:D7"/>
    <mergeCell ref="E7:F7"/>
    <mergeCell ref="A8:B8"/>
    <mergeCell ref="D8:E8"/>
    <mergeCell ref="A9:B9"/>
    <mergeCell ref="C9:F9"/>
  </mergeCell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sheetPr codeName="Sheet139"/>
  <dimension ref="A1:F35"/>
  <sheetViews>
    <sheetView workbookViewId="0">
      <selection activeCell="F8" sqref="F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Summary!A138</f>
        <v>137</v>
      </c>
      <c r="B3" s="10" t="str">
        <f>Summary!B138</f>
        <v>MOR20029</v>
      </c>
      <c r="C3" s="10">
        <f>Summary!D138</f>
        <v>0</v>
      </c>
      <c r="D3" s="98" t="str">
        <f>Summary!C138</f>
        <v>WARMER BLOOD</v>
      </c>
      <c r="E3" s="98"/>
      <c r="F3" s="85">
        <f>Summary!K138</f>
        <v>0</v>
      </c>
    </row>
    <row r="4" spans="1:6" ht="37.15" customHeight="1" x14ac:dyDescent="0.25">
      <c r="A4" s="81" t="s">
        <v>26</v>
      </c>
      <c r="B4" s="95" t="s">
        <v>40</v>
      </c>
      <c r="C4" s="95"/>
      <c r="D4" s="81" t="s">
        <v>41</v>
      </c>
      <c r="E4" s="81" t="s">
        <v>22</v>
      </c>
      <c r="F4" s="81" t="s">
        <v>42</v>
      </c>
    </row>
    <row r="5" spans="1:6" ht="27" customHeight="1" x14ac:dyDescent="0.25">
      <c r="A5" s="46">
        <f>Summary!M138</f>
        <v>0</v>
      </c>
      <c r="B5" s="98">
        <f>Summary!G138</f>
        <v>0</v>
      </c>
      <c r="C5" s="98"/>
      <c r="D5" s="46">
        <f>Summary!P138</f>
        <v>0</v>
      </c>
      <c r="E5" s="85">
        <f>Summary!I138</f>
        <v>0</v>
      </c>
      <c r="F5" s="85">
        <f>Summary!J138</f>
        <v>0</v>
      </c>
    </row>
    <row r="6" spans="1:6" ht="24.75" customHeight="1" x14ac:dyDescent="0.25">
      <c r="A6" s="81" t="s">
        <v>43</v>
      </c>
      <c r="B6" s="81" t="s">
        <v>44</v>
      </c>
      <c r="C6" s="95" t="s">
        <v>45</v>
      </c>
      <c r="D6" s="95"/>
      <c r="E6" s="99" t="s">
        <v>30</v>
      </c>
      <c r="F6" s="100"/>
    </row>
    <row r="7" spans="1:6" ht="27" customHeight="1" x14ac:dyDescent="0.25">
      <c r="A7" s="45">
        <f>Summary!L138</f>
        <v>0</v>
      </c>
      <c r="B7" s="83">
        <f>Summary!N138</f>
        <v>0</v>
      </c>
      <c r="C7" s="108">
        <f>Summary!O138</f>
        <v>0</v>
      </c>
      <c r="D7" s="98"/>
      <c r="E7" s="101">
        <f>Summary!Q138</f>
        <v>0</v>
      </c>
      <c r="F7" s="102"/>
    </row>
    <row r="8" spans="1:6" ht="33.6" customHeight="1" x14ac:dyDescent="0.25">
      <c r="A8" s="95" t="s">
        <v>144</v>
      </c>
      <c r="B8" s="95"/>
      <c r="C8" s="37">
        <f>Summary!S138</f>
        <v>0</v>
      </c>
      <c r="D8" s="95" t="s">
        <v>32</v>
      </c>
      <c r="E8" s="95"/>
      <c r="F8" s="84">
        <f>Summary!T138</f>
        <v>0</v>
      </c>
    </row>
    <row r="9" spans="1:6" ht="38.25" customHeight="1" x14ac:dyDescent="0.25">
      <c r="A9" s="103" t="s">
        <v>31</v>
      </c>
      <c r="B9" s="104"/>
      <c r="C9" s="105">
        <f>Summary!R138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4724</v>
      </c>
      <c r="C12" s="79"/>
      <c r="D12" s="39"/>
      <c r="E12" s="42"/>
      <c r="F12" s="42"/>
    </row>
    <row r="13" spans="1:6" ht="72" x14ac:dyDescent="0.25">
      <c r="A13" s="43" t="s">
        <v>55</v>
      </c>
      <c r="B13" s="43" t="s">
        <v>4725</v>
      </c>
      <c r="C13" s="43" t="s">
        <v>442</v>
      </c>
      <c r="D13" s="43"/>
      <c r="E13" s="44"/>
      <c r="F13" s="44"/>
    </row>
    <row r="14" spans="1:6" ht="24" x14ac:dyDescent="0.25">
      <c r="A14" s="39" t="s">
        <v>56</v>
      </c>
      <c r="B14" s="79" t="s">
        <v>4726</v>
      </c>
      <c r="C14" s="79" t="s">
        <v>4727</v>
      </c>
      <c r="D14" s="39"/>
      <c r="E14" s="42"/>
      <c r="F14" s="42"/>
    </row>
    <row r="15" spans="1:6" ht="36" x14ac:dyDescent="0.25">
      <c r="A15" s="43" t="s">
        <v>57</v>
      </c>
      <c r="B15" s="43" t="s">
        <v>4728</v>
      </c>
      <c r="C15" s="43" t="s">
        <v>4729</v>
      </c>
      <c r="D15" s="43"/>
      <c r="E15" s="44"/>
      <c r="F15" s="44"/>
    </row>
    <row r="16" spans="1:6" x14ac:dyDescent="0.25">
      <c r="A16" s="39" t="s">
        <v>58</v>
      </c>
      <c r="B16" s="79" t="s">
        <v>4730</v>
      </c>
      <c r="C16" s="79"/>
      <c r="D16" s="39"/>
      <c r="E16" s="42"/>
      <c r="F16" s="42"/>
    </row>
    <row r="17" spans="1:6" x14ac:dyDescent="0.25">
      <c r="A17" s="43" t="s">
        <v>59</v>
      </c>
      <c r="B17" s="43" t="s">
        <v>4731</v>
      </c>
      <c r="C17" s="43" t="s">
        <v>442</v>
      </c>
      <c r="D17" s="43"/>
      <c r="E17" s="44"/>
      <c r="F17" s="44"/>
    </row>
    <row r="18" spans="1:6" ht="24" x14ac:dyDescent="0.25">
      <c r="A18" s="39" t="s">
        <v>60</v>
      </c>
      <c r="B18" s="79" t="s">
        <v>158</v>
      </c>
      <c r="C18" s="79" t="s">
        <v>4732</v>
      </c>
      <c r="D18" s="39"/>
      <c r="E18" s="42"/>
      <c r="F18" s="42"/>
    </row>
    <row r="19" spans="1:6" ht="24" x14ac:dyDescent="0.25">
      <c r="A19" s="43" t="s">
        <v>61</v>
      </c>
      <c r="B19" s="43" t="s">
        <v>4733</v>
      </c>
      <c r="C19" s="43" t="s">
        <v>4734</v>
      </c>
      <c r="D19" s="43"/>
      <c r="E19" s="44"/>
      <c r="F19" s="44"/>
    </row>
    <row r="20" spans="1:6" x14ac:dyDescent="0.25">
      <c r="A20" s="39" t="s">
        <v>62</v>
      </c>
      <c r="B20" s="79" t="s">
        <v>4735</v>
      </c>
      <c r="C20" s="79" t="s">
        <v>4736</v>
      </c>
      <c r="D20" s="39"/>
      <c r="E20" s="42"/>
      <c r="F20" s="42"/>
    </row>
    <row r="21" spans="1:6" x14ac:dyDescent="0.25">
      <c r="A21" s="43" t="s">
        <v>63</v>
      </c>
      <c r="B21" s="43" t="s">
        <v>4737</v>
      </c>
      <c r="C21" s="43" t="s">
        <v>442</v>
      </c>
      <c r="D21" s="43"/>
      <c r="E21" s="44"/>
      <c r="F21" s="44"/>
    </row>
    <row r="22" spans="1:6" x14ac:dyDescent="0.25">
      <c r="A22" s="39" t="s">
        <v>64</v>
      </c>
      <c r="B22" s="79" t="s">
        <v>4738</v>
      </c>
      <c r="C22" s="79"/>
      <c r="D22" s="39"/>
      <c r="E22" s="42"/>
      <c r="F22" s="42"/>
    </row>
    <row r="23" spans="1:6" ht="24" x14ac:dyDescent="0.25">
      <c r="A23" s="43" t="s">
        <v>65</v>
      </c>
      <c r="B23" s="43" t="s">
        <v>4739</v>
      </c>
      <c r="C23" s="43" t="s">
        <v>4740</v>
      </c>
      <c r="D23" s="43"/>
      <c r="E23" s="44"/>
      <c r="F23" s="44"/>
    </row>
    <row r="24" spans="1:6" ht="24" x14ac:dyDescent="0.25">
      <c r="A24" s="39" t="s">
        <v>66</v>
      </c>
      <c r="B24" s="79" t="s">
        <v>4741</v>
      </c>
      <c r="C24" s="79" t="s">
        <v>4742</v>
      </c>
      <c r="D24" s="39"/>
      <c r="E24" s="42"/>
      <c r="F24" s="42"/>
    </row>
    <row r="25" spans="1:6" ht="36" x14ac:dyDescent="0.25">
      <c r="A25" s="43" t="s">
        <v>67</v>
      </c>
      <c r="B25" s="43" t="s">
        <v>4743</v>
      </c>
      <c r="C25" s="43" t="s">
        <v>442</v>
      </c>
      <c r="D25" s="43"/>
      <c r="E25" s="44"/>
      <c r="F25" s="44"/>
    </row>
    <row r="26" spans="1:6" x14ac:dyDescent="0.25">
      <c r="A26" s="39" t="s">
        <v>68</v>
      </c>
      <c r="B26" s="79" t="s">
        <v>4744</v>
      </c>
      <c r="C26" s="79" t="s">
        <v>360</v>
      </c>
      <c r="D26" s="39"/>
      <c r="E26" s="42"/>
      <c r="F26" s="42"/>
    </row>
    <row r="27" spans="1:6" x14ac:dyDescent="0.25">
      <c r="A27" s="43" t="s">
        <v>69</v>
      </c>
      <c r="B27" s="43" t="s">
        <v>155</v>
      </c>
      <c r="C27" s="43"/>
      <c r="D27" s="43"/>
      <c r="E27" s="44"/>
      <c r="F27" s="44"/>
    </row>
    <row r="28" spans="1:6" ht="24" x14ac:dyDescent="0.25">
      <c r="A28" s="39" t="s">
        <v>70</v>
      </c>
      <c r="B28" s="79" t="s">
        <v>4745</v>
      </c>
      <c r="C28" s="79" t="s">
        <v>442</v>
      </c>
      <c r="D28" s="39"/>
      <c r="E28" s="42"/>
      <c r="F28" s="42"/>
    </row>
    <row r="29" spans="1:6" x14ac:dyDescent="0.25">
      <c r="A29" s="43" t="s">
        <v>71</v>
      </c>
      <c r="B29" s="43" t="s">
        <v>154</v>
      </c>
      <c r="C29" s="43"/>
      <c r="D29" s="43"/>
      <c r="E29" s="44"/>
      <c r="F29" s="44"/>
    </row>
    <row r="30" spans="1:6" x14ac:dyDescent="0.25">
      <c r="A30" s="39" t="s">
        <v>72</v>
      </c>
      <c r="B30" s="79" t="s">
        <v>4746</v>
      </c>
      <c r="C30" s="79" t="s">
        <v>360</v>
      </c>
      <c r="D30" s="39"/>
      <c r="E30" s="42"/>
      <c r="F30" s="42"/>
    </row>
    <row r="31" spans="1:6" x14ac:dyDescent="0.25">
      <c r="A31" s="43" t="s">
        <v>73</v>
      </c>
      <c r="B31" s="43" t="s">
        <v>4747</v>
      </c>
      <c r="C31" s="43" t="s">
        <v>4748</v>
      </c>
      <c r="D31" s="43"/>
      <c r="E31" s="44"/>
      <c r="F31" s="44"/>
    </row>
    <row r="32" spans="1:6" x14ac:dyDescent="0.25">
      <c r="A32" s="39" t="s">
        <v>74</v>
      </c>
      <c r="B32" s="79" t="s">
        <v>4749</v>
      </c>
      <c r="C32" s="79" t="s">
        <v>4750</v>
      </c>
      <c r="D32" s="39"/>
      <c r="E32" s="42"/>
      <c r="F32" s="42"/>
    </row>
    <row r="33" spans="1:6" ht="24" x14ac:dyDescent="0.25">
      <c r="A33" s="43" t="s">
        <v>75</v>
      </c>
      <c r="B33" s="43" t="s">
        <v>606</v>
      </c>
      <c r="C33" s="43" t="s">
        <v>4751</v>
      </c>
      <c r="D33" s="43"/>
      <c r="E33" s="44"/>
      <c r="F33" s="44"/>
    </row>
    <row r="35" spans="1:6" x14ac:dyDescent="0.25">
      <c r="A35" s="94" t="s">
        <v>130</v>
      </c>
      <c r="B35" s="94"/>
      <c r="C35" s="94"/>
      <c r="D35" s="94"/>
      <c r="E35" s="94" t="s">
        <v>131</v>
      </c>
      <c r="F35" s="94"/>
    </row>
  </sheetData>
  <sheetProtection algorithmName="SHA-512" hashValue="rJxzOHdeD+KD1Zdx4gwyHmsw+xBhdYb2QREQG7o2rsg03IFCN/zxL3jXpg2x5vZ5puwVcemi8Wd4BpJcq0npRw==" saltValue="hI3KHW5Bvdh5lckm/8fi7A==" spinCount="100000" sheet="1" objects="1" scenarios="1"/>
  <mergeCells count="16">
    <mergeCell ref="C6:D6"/>
    <mergeCell ref="E6:F6"/>
    <mergeCell ref="A1:F1"/>
    <mergeCell ref="D2:E2"/>
    <mergeCell ref="D3:E3"/>
    <mergeCell ref="B4:C4"/>
    <mergeCell ref="B5:C5"/>
    <mergeCell ref="A10:F10"/>
    <mergeCell ref="A35:D35"/>
    <mergeCell ref="E35:F35"/>
    <mergeCell ref="C7:D7"/>
    <mergeCell ref="E7:F7"/>
    <mergeCell ref="A8:B8"/>
    <mergeCell ref="D8:E8"/>
    <mergeCell ref="A9:B9"/>
    <mergeCell ref="C9:F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25"/>
  <sheetViews>
    <sheetView zoomScaleNormal="100"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54" t="s">
        <v>15</v>
      </c>
      <c r="B2" s="54" t="s">
        <v>16</v>
      </c>
      <c r="C2" s="54" t="s">
        <v>18</v>
      </c>
      <c r="D2" s="95" t="s">
        <v>17</v>
      </c>
      <c r="E2" s="95"/>
      <c r="F2" s="54" t="s">
        <v>24</v>
      </c>
    </row>
    <row r="3" spans="1:6" ht="27" customHeight="1" x14ac:dyDescent="0.25">
      <c r="A3" s="55">
        <f>Summary!A13</f>
        <v>12</v>
      </c>
      <c r="B3" s="10" t="str">
        <f>Summary!B13</f>
        <v>MGE20011</v>
      </c>
      <c r="C3" s="10">
        <f>Summary!D13</f>
        <v>0</v>
      </c>
      <c r="D3" s="98" t="str">
        <f>Summary!C13</f>
        <v>FLOWMETER AIR</v>
      </c>
      <c r="E3" s="98"/>
      <c r="F3" s="58">
        <f>Summary!K13</f>
        <v>0</v>
      </c>
    </row>
    <row r="4" spans="1:6" ht="37.15" customHeight="1" x14ac:dyDescent="0.25">
      <c r="A4" s="54" t="s">
        <v>26</v>
      </c>
      <c r="B4" s="95" t="s">
        <v>40</v>
      </c>
      <c r="C4" s="95"/>
      <c r="D4" s="54" t="s">
        <v>41</v>
      </c>
      <c r="E4" s="54" t="s">
        <v>22</v>
      </c>
      <c r="F4" s="54" t="s">
        <v>42</v>
      </c>
    </row>
    <row r="5" spans="1:6" ht="27" customHeight="1" x14ac:dyDescent="0.25">
      <c r="A5" s="46">
        <f>Summary!M13</f>
        <v>0</v>
      </c>
      <c r="B5" s="108">
        <f>Summary!G13</f>
        <v>0</v>
      </c>
      <c r="C5" s="98"/>
      <c r="D5" s="46">
        <f>Summary!P13</f>
        <v>0</v>
      </c>
      <c r="E5" s="58">
        <f>Summary!I13</f>
        <v>0</v>
      </c>
      <c r="F5" s="58">
        <f>Summary!J13</f>
        <v>0</v>
      </c>
    </row>
    <row r="6" spans="1:6" ht="24.75" customHeight="1" x14ac:dyDescent="0.25">
      <c r="A6" s="54" t="s">
        <v>43</v>
      </c>
      <c r="B6" s="54" t="s">
        <v>44</v>
      </c>
      <c r="C6" s="95" t="s">
        <v>45</v>
      </c>
      <c r="D6" s="95"/>
      <c r="E6" s="99" t="s">
        <v>30</v>
      </c>
      <c r="F6" s="100"/>
    </row>
    <row r="7" spans="1:6" ht="27" customHeight="1" x14ac:dyDescent="0.25">
      <c r="A7" s="45">
        <f>Summary!L13</f>
        <v>0</v>
      </c>
      <c r="B7" s="56">
        <f>Summary!N13</f>
        <v>0</v>
      </c>
      <c r="C7" s="108">
        <f>Summary!O13</f>
        <v>0</v>
      </c>
      <c r="D7" s="98"/>
      <c r="E7" s="101">
        <f>Summary!Q13</f>
        <v>0</v>
      </c>
      <c r="F7" s="102"/>
    </row>
    <row r="8" spans="1:6" ht="33.6" customHeight="1" x14ac:dyDescent="0.25">
      <c r="A8" s="95" t="s">
        <v>144</v>
      </c>
      <c r="B8" s="95"/>
      <c r="C8" s="37">
        <f>Summary!S13</f>
        <v>0</v>
      </c>
      <c r="D8" s="95" t="s">
        <v>32</v>
      </c>
      <c r="E8" s="95"/>
      <c r="F8" s="57">
        <f>Summary!T13</f>
        <v>0</v>
      </c>
    </row>
    <row r="9" spans="1:6" ht="38.25" customHeight="1" x14ac:dyDescent="0.25">
      <c r="A9" s="103" t="s">
        <v>31</v>
      </c>
      <c r="B9" s="104"/>
      <c r="C9" s="105">
        <f>Summary!R13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96" x14ac:dyDescent="0.25">
      <c r="A12" s="39" t="s">
        <v>53</v>
      </c>
      <c r="B12" s="39" t="s">
        <v>1313</v>
      </c>
      <c r="C12" s="39"/>
      <c r="D12" s="39"/>
      <c r="E12" s="42"/>
      <c r="F12" s="42"/>
    </row>
    <row r="13" spans="1:6" ht="72" x14ac:dyDescent="0.25">
      <c r="A13" s="43" t="s">
        <v>55</v>
      </c>
      <c r="B13" s="43" t="s">
        <v>1314</v>
      </c>
      <c r="C13" s="43"/>
      <c r="D13" s="43"/>
      <c r="E13" s="44"/>
      <c r="F13" s="44"/>
    </row>
    <row r="14" spans="1:6" ht="72" x14ac:dyDescent="0.25">
      <c r="A14" s="39" t="s">
        <v>56</v>
      </c>
      <c r="B14" s="39" t="s">
        <v>1315</v>
      </c>
      <c r="C14" s="39"/>
      <c r="D14" s="39"/>
      <c r="E14" s="42"/>
      <c r="F14" s="42"/>
    </row>
    <row r="15" spans="1:6" ht="36" x14ac:dyDescent="0.25">
      <c r="A15" s="43" t="s">
        <v>57</v>
      </c>
      <c r="B15" s="43" t="s">
        <v>1316</v>
      </c>
      <c r="C15" s="43"/>
      <c r="D15" s="43"/>
      <c r="E15" s="44"/>
      <c r="F15" s="44"/>
    </row>
    <row r="16" spans="1:6" ht="60" x14ac:dyDescent="0.25">
      <c r="A16" s="39" t="s">
        <v>58</v>
      </c>
      <c r="B16" s="39" t="s">
        <v>1317</v>
      </c>
      <c r="C16" s="39"/>
      <c r="D16" s="39"/>
      <c r="E16" s="42"/>
      <c r="F16" s="42"/>
    </row>
    <row r="17" spans="1:6" ht="96" x14ac:dyDescent="0.25">
      <c r="A17" s="43" t="s">
        <v>59</v>
      </c>
      <c r="B17" s="43" t="s">
        <v>1318</v>
      </c>
      <c r="C17" s="43"/>
      <c r="D17" s="43"/>
      <c r="E17" s="44"/>
      <c r="F17" s="44"/>
    </row>
    <row r="18" spans="1:6" ht="48" x14ac:dyDescent="0.25">
      <c r="A18" s="39" t="s">
        <v>60</v>
      </c>
      <c r="B18" s="39" t="s">
        <v>1319</v>
      </c>
      <c r="C18" s="39"/>
      <c r="D18" s="39"/>
      <c r="E18" s="42"/>
      <c r="F18" s="42"/>
    </row>
    <row r="19" spans="1:6" ht="84" x14ac:dyDescent="0.25">
      <c r="A19" s="43" t="s">
        <v>61</v>
      </c>
      <c r="B19" s="43" t="s">
        <v>1320</v>
      </c>
      <c r="C19" s="43"/>
      <c r="D19" s="43"/>
      <c r="E19" s="44"/>
      <c r="F19" s="44"/>
    </row>
    <row r="20" spans="1:6" ht="108" x14ac:dyDescent="0.25">
      <c r="A20" s="39" t="s">
        <v>62</v>
      </c>
      <c r="B20" s="39" t="s">
        <v>1321</v>
      </c>
      <c r="C20" s="39"/>
      <c r="D20" s="39"/>
      <c r="E20" s="42"/>
      <c r="F20" s="42"/>
    </row>
    <row r="21" spans="1:6" ht="72" x14ac:dyDescent="0.25">
      <c r="A21" s="43" t="s">
        <v>63</v>
      </c>
      <c r="B21" s="43" t="s">
        <v>1322</v>
      </c>
      <c r="C21" s="43"/>
      <c r="D21" s="43"/>
      <c r="E21" s="44"/>
      <c r="F21" s="44"/>
    </row>
    <row r="22" spans="1:6" ht="144" x14ac:dyDescent="0.25">
      <c r="A22" s="39" t="s">
        <v>64</v>
      </c>
      <c r="B22" s="39" t="s">
        <v>1323</v>
      </c>
      <c r="C22" s="39"/>
      <c r="D22" s="39"/>
      <c r="E22" s="42"/>
      <c r="F22" s="42"/>
    </row>
    <row r="23" spans="1:6" x14ac:dyDescent="0.25">
      <c r="A23" s="43" t="s">
        <v>65</v>
      </c>
      <c r="B23" s="43" t="s">
        <v>1324</v>
      </c>
      <c r="C23" s="43"/>
      <c r="D23" s="43"/>
      <c r="E23" s="44"/>
      <c r="F23" s="44"/>
    </row>
    <row r="25" spans="1:6" x14ac:dyDescent="0.25">
      <c r="A25" s="94" t="s">
        <v>130</v>
      </c>
      <c r="B25" s="94"/>
      <c r="C25" s="94"/>
      <c r="D25" s="94"/>
      <c r="E25" s="94" t="s">
        <v>131</v>
      </c>
      <c r="F25" s="94"/>
    </row>
  </sheetData>
  <sheetProtection algorithmName="SHA-512" hashValue="SSeja1V3Bq3gwZGI3hYqcYFz+bFf62H9KqePgq/MX3mk+5fiNqCkMuNdRroeWo2um+Iz9qQqxdv8YUTtTYCHQQ==" saltValue="UHzw52OcF+2mLMZQsJnROQ==" spinCount="100000" sheet="1" objects="1" scenarios="1"/>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honeticPr fontId="24" type="noConversion"/>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sheetPr codeName="Sheet140"/>
  <dimension ref="A1:F35"/>
  <sheetViews>
    <sheetView workbookViewId="0">
      <selection activeCell="D4" sqref="D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Summary!A139</f>
        <v>138</v>
      </c>
      <c r="B3" s="10" t="str">
        <f>Summary!B139</f>
        <v>MOR20030</v>
      </c>
      <c r="C3" s="10">
        <f>Summary!D139</f>
        <v>0</v>
      </c>
      <c r="D3" s="98" t="str">
        <f>Summary!C139</f>
        <v>WARMER BLOOD RAPID INFUSION</v>
      </c>
      <c r="E3" s="98"/>
      <c r="F3" s="85">
        <f>Summary!K139</f>
        <v>0</v>
      </c>
    </row>
    <row r="4" spans="1:6" ht="37.15" customHeight="1" x14ac:dyDescent="0.25">
      <c r="A4" s="81" t="s">
        <v>26</v>
      </c>
      <c r="B4" s="95" t="s">
        <v>40</v>
      </c>
      <c r="C4" s="95"/>
      <c r="D4" s="81" t="s">
        <v>41</v>
      </c>
      <c r="E4" s="81" t="s">
        <v>22</v>
      </c>
      <c r="F4" s="81" t="s">
        <v>42</v>
      </c>
    </row>
    <row r="5" spans="1:6" ht="27" customHeight="1" x14ac:dyDescent="0.25">
      <c r="A5" s="46">
        <f>Summary!M139</f>
        <v>0</v>
      </c>
      <c r="B5" s="98">
        <f>Summary!G139</f>
        <v>0</v>
      </c>
      <c r="C5" s="98"/>
      <c r="D5" s="46">
        <f>Summary!P139</f>
        <v>0</v>
      </c>
      <c r="E5" s="85">
        <f>Summary!I139</f>
        <v>0</v>
      </c>
      <c r="F5" s="85">
        <f>Summary!J139</f>
        <v>0</v>
      </c>
    </row>
    <row r="6" spans="1:6" ht="24.75" customHeight="1" x14ac:dyDescent="0.25">
      <c r="A6" s="81" t="s">
        <v>43</v>
      </c>
      <c r="B6" s="81" t="s">
        <v>44</v>
      </c>
      <c r="C6" s="95" t="s">
        <v>45</v>
      </c>
      <c r="D6" s="95"/>
      <c r="E6" s="99" t="s">
        <v>30</v>
      </c>
      <c r="F6" s="100"/>
    </row>
    <row r="7" spans="1:6" ht="27" customHeight="1" x14ac:dyDescent="0.25">
      <c r="A7" s="45">
        <f>Summary!L139</f>
        <v>0</v>
      </c>
      <c r="B7" s="83">
        <f>Summary!N139</f>
        <v>0</v>
      </c>
      <c r="C7" s="108">
        <f>Summary!O139</f>
        <v>0</v>
      </c>
      <c r="D7" s="98"/>
      <c r="E7" s="101">
        <f>Summary!Q139</f>
        <v>0</v>
      </c>
      <c r="F7" s="102"/>
    </row>
    <row r="8" spans="1:6" ht="33.6" customHeight="1" x14ac:dyDescent="0.25">
      <c r="A8" s="95" t="s">
        <v>144</v>
      </c>
      <c r="B8" s="95"/>
      <c r="C8" s="37">
        <f>Summary!S139</f>
        <v>0</v>
      </c>
      <c r="D8" s="95" t="s">
        <v>32</v>
      </c>
      <c r="E8" s="95"/>
      <c r="F8" s="84">
        <f>Summary!T139</f>
        <v>0</v>
      </c>
    </row>
    <row r="9" spans="1:6" ht="38.25" customHeight="1" x14ac:dyDescent="0.25">
      <c r="A9" s="103" t="s">
        <v>31</v>
      </c>
      <c r="B9" s="104"/>
      <c r="C9" s="105">
        <f>Summary!R139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4724</v>
      </c>
      <c r="C12" s="79"/>
      <c r="D12" s="39"/>
      <c r="E12" s="42"/>
      <c r="F12" s="42"/>
    </row>
    <row r="13" spans="1:6" ht="72" x14ac:dyDescent="0.25">
      <c r="A13" s="43" t="s">
        <v>55</v>
      </c>
      <c r="B13" s="43" t="s">
        <v>4725</v>
      </c>
      <c r="C13" s="43" t="s">
        <v>442</v>
      </c>
      <c r="D13" s="43"/>
      <c r="E13" s="44"/>
      <c r="F13" s="44"/>
    </row>
    <row r="14" spans="1:6" ht="24" x14ac:dyDescent="0.25">
      <c r="A14" s="39" t="s">
        <v>56</v>
      </c>
      <c r="B14" s="79" t="s">
        <v>4726</v>
      </c>
      <c r="C14" s="79" t="s">
        <v>4727</v>
      </c>
      <c r="D14" s="39"/>
      <c r="E14" s="42"/>
      <c r="F14" s="42"/>
    </row>
    <row r="15" spans="1:6" ht="36" x14ac:dyDescent="0.25">
      <c r="A15" s="43" t="s">
        <v>57</v>
      </c>
      <c r="B15" s="43" t="s">
        <v>4728</v>
      </c>
      <c r="C15" s="43" t="s">
        <v>4752</v>
      </c>
      <c r="D15" s="43"/>
      <c r="E15" s="44"/>
      <c r="F15" s="44"/>
    </row>
    <row r="16" spans="1:6" x14ac:dyDescent="0.25">
      <c r="A16" s="39" t="s">
        <v>58</v>
      </c>
      <c r="B16" s="79" t="s">
        <v>4730</v>
      </c>
      <c r="C16" s="79"/>
      <c r="D16" s="39"/>
      <c r="E16" s="42"/>
      <c r="F16" s="42"/>
    </row>
    <row r="17" spans="1:6" x14ac:dyDescent="0.25">
      <c r="A17" s="43" t="s">
        <v>59</v>
      </c>
      <c r="B17" s="43" t="s">
        <v>4731</v>
      </c>
      <c r="C17" s="43" t="s">
        <v>442</v>
      </c>
      <c r="D17" s="43"/>
      <c r="E17" s="44"/>
      <c r="F17" s="44"/>
    </row>
    <row r="18" spans="1:6" ht="24" x14ac:dyDescent="0.25">
      <c r="A18" s="39" t="s">
        <v>60</v>
      </c>
      <c r="B18" s="79" t="s">
        <v>158</v>
      </c>
      <c r="C18" s="79" t="s">
        <v>4732</v>
      </c>
      <c r="D18" s="39"/>
      <c r="E18" s="42"/>
      <c r="F18" s="42"/>
    </row>
    <row r="19" spans="1:6" ht="24" x14ac:dyDescent="0.25">
      <c r="A19" s="43" t="s">
        <v>61</v>
      </c>
      <c r="B19" s="43" t="s">
        <v>4733</v>
      </c>
      <c r="C19" s="43" t="s">
        <v>4734</v>
      </c>
      <c r="D19" s="43"/>
      <c r="E19" s="44"/>
      <c r="F19" s="44"/>
    </row>
    <row r="20" spans="1:6" x14ac:dyDescent="0.25">
      <c r="A20" s="39" t="s">
        <v>62</v>
      </c>
      <c r="B20" s="79" t="s">
        <v>4735</v>
      </c>
      <c r="C20" s="79" t="s">
        <v>4736</v>
      </c>
      <c r="D20" s="39"/>
      <c r="E20" s="42"/>
      <c r="F20" s="42"/>
    </row>
    <row r="21" spans="1:6" x14ac:dyDescent="0.25">
      <c r="A21" s="43" t="s">
        <v>63</v>
      </c>
      <c r="B21" s="43" t="s">
        <v>4737</v>
      </c>
      <c r="C21" s="43" t="s">
        <v>442</v>
      </c>
      <c r="D21" s="43"/>
      <c r="E21" s="44"/>
      <c r="F21" s="44"/>
    </row>
    <row r="22" spans="1:6" x14ac:dyDescent="0.25">
      <c r="A22" s="39" t="s">
        <v>64</v>
      </c>
      <c r="B22" s="79" t="s">
        <v>4738</v>
      </c>
      <c r="C22" s="79"/>
      <c r="D22" s="39"/>
      <c r="E22" s="42"/>
      <c r="F22" s="42"/>
    </row>
    <row r="23" spans="1:6" ht="24" x14ac:dyDescent="0.25">
      <c r="A23" s="43" t="s">
        <v>65</v>
      </c>
      <c r="B23" s="43" t="s">
        <v>4739</v>
      </c>
      <c r="C23" s="43" t="s">
        <v>4740</v>
      </c>
      <c r="D23" s="43"/>
      <c r="E23" s="44"/>
      <c r="F23" s="44"/>
    </row>
    <row r="24" spans="1:6" ht="24" x14ac:dyDescent="0.25">
      <c r="A24" s="39" t="s">
        <v>66</v>
      </c>
      <c r="B24" s="79" t="s">
        <v>4741</v>
      </c>
      <c r="C24" s="79" t="s">
        <v>4742</v>
      </c>
      <c r="D24" s="39"/>
      <c r="E24" s="42"/>
      <c r="F24" s="42"/>
    </row>
    <row r="25" spans="1:6" ht="36" x14ac:dyDescent="0.25">
      <c r="A25" s="43" t="s">
        <v>67</v>
      </c>
      <c r="B25" s="43" t="s">
        <v>4743</v>
      </c>
      <c r="C25" s="43" t="s">
        <v>442</v>
      </c>
      <c r="D25" s="43"/>
      <c r="E25" s="44"/>
      <c r="F25" s="44"/>
    </row>
    <row r="26" spans="1:6" x14ac:dyDescent="0.25">
      <c r="A26" s="39" t="s">
        <v>68</v>
      </c>
      <c r="B26" s="79" t="s">
        <v>4744</v>
      </c>
      <c r="C26" s="79" t="s">
        <v>360</v>
      </c>
      <c r="D26" s="39"/>
      <c r="E26" s="42"/>
      <c r="F26" s="42"/>
    </row>
    <row r="27" spans="1:6" x14ac:dyDescent="0.25">
      <c r="A27" s="43" t="s">
        <v>69</v>
      </c>
      <c r="B27" s="43" t="s">
        <v>155</v>
      </c>
      <c r="C27" s="43"/>
      <c r="D27" s="43"/>
      <c r="E27" s="44"/>
      <c r="F27" s="44"/>
    </row>
    <row r="28" spans="1:6" ht="24" x14ac:dyDescent="0.25">
      <c r="A28" s="39" t="s">
        <v>70</v>
      </c>
      <c r="B28" s="79" t="s">
        <v>4745</v>
      </c>
      <c r="C28" s="79" t="s">
        <v>442</v>
      </c>
      <c r="D28" s="39"/>
      <c r="E28" s="42"/>
      <c r="F28" s="42"/>
    </row>
    <row r="29" spans="1:6" x14ac:dyDescent="0.25">
      <c r="A29" s="43" t="s">
        <v>71</v>
      </c>
      <c r="B29" s="43" t="s">
        <v>154</v>
      </c>
      <c r="C29" s="43"/>
      <c r="D29" s="43"/>
      <c r="E29" s="44"/>
      <c r="F29" s="44"/>
    </row>
    <row r="30" spans="1:6" x14ac:dyDescent="0.25">
      <c r="A30" s="39" t="s">
        <v>72</v>
      </c>
      <c r="B30" s="79" t="s">
        <v>4746</v>
      </c>
      <c r="C30" s="79" t="s">
        <v>360</v>
      </c>
      <c r="D30" s="39"/>
      <c r="E30" s="42"/>
      <c r="F30" s="42"/>
    </row>
    <row r="31" spans="1:6" x14ac:dyDescent="0.25">
      <c r="A31" s="43" t="s">
        <v>73</v>
      </c>
      <c r="B31" s="43" t="s">
        <v>4747</v>
      </c>
      <c r="C31" s="43" t="s">
        <v>4748</v>
      </c>
      <c r="D31" s="43"/>
      <c r="E31" s="44"/>
      <c r="F31" s="44"/>
    </row>
    <row r="32" spans="1:6" x14ac:dyDescent="0.25">
      <c r="A32" s="39" t="s">
        <v>74</v>
      </c>
      <c r="B32" s="79" t="s">
        <v>4749</v>
      </c>
      <c r="C32" s="79" t="s">
        <v>4750</v>
      </c>
      <c r="D32" s="39"/>
      <c r="E32" s="42"/>
      <c r="F32" s="42"/>
    </row>
    <row r="33" spans="1:6" ht="24" x14ac:dyDescent="0.25">
      <c r="A33" s="43" t="s">
        <v>75</v>
      </c>
      <c r="B33" s="43" t="s">
        <v>606</v>
      </c>
      <c r="C33" s="43" t="s">
        <v>4751</v>
      </c>
      <c r="D33" s="43"/>
      <c r="E33" s="44"/>
      <c r="F33" s="44"/>
    </row>
    <row r="35" spans="1:6" x14ac:dyDescent="0.25">
      <c r="A35" s="94" t="s">
        <v>130</v>
      </c>
      <c r="B35" s="94"/>
      <c r="C35" s="94"/>
      <c r="D35" s="94"/>
      <c r="E35" s="94" t="s">
        <v>131</v>
      </c>
      <c r="F35" s="94"/>
    </row>
  </sheetData>
  <sheetProtection algorithmName="SHA-512" hashValue="HTtIM4T73yVkftynaxIpe/paVd6/N7zn1Y3S1JNR9b5oPVioNnEBG1mqepKYqhV7zY1VIMHwQe+BNwZdjEeogw==" saltValue="vZ4ImHKi2jxRJtP+Mh292w==" spinCount="100000" sheet="1" objects="1" scenarios="1"/>
  <mergeCells count="16">
    <mergeCell ref="C6:D6"/>
    <mergeCell ref="E6:F6"/>
    <mergeCell ref="A1:F1"/>
    <mergeCell ref="D2:E2"/>
    <mergeCell ref="D3:E3"/>
    <mergeCell ref="B4:C4"/>
    <mergeCell ref="B5:C5"/>
    <mergeCell ref="A10:F10"/>
    <mergeCell ref="A35:D35"/>
    <mergeCell ref="E35:F35"/>
    <mergeCell ref="C7:D7"/>
    <mergeCell ref="E7:F7"/>
    <mergeCell ref="A8:B8"/>
    <mergeCell ref="D8:E8"/>
    <mergeCell ref="A9:B9"/>
    <mergeCell ref="C9:F9"/>
  </mergeCell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sheetPr codeName="Sheet141"/>
  <dimension ref="A1:F41"/>
  <sheetViews>
    <sheetView workbookViewId="0">
      <selection activeCell="D4" sqref="D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Summary!A140</f>
        <v>139</v>
      </c>
      <c r="B3" s="10" t="str">
        <f>Summary!B140</f>
        <v>MOR30001</v>
      </c>
      <c r="C3" s="10">
        <f>Summary!D140</f>
        <v>0</v>
      </c>
      <c r="D3" s="98" t="str">
        <f>Summary!C140</f>
        <v>ASPIRATION SYSTEM THROMBUS</v>
      </c>
      <c r="E3" s="98"/>
      <c r="F3" s="85">
        <f>Summary!K140</f>
        <v>0</v>
      </c>
    </row>
    <row r="4" spans="1:6" ht="37.15" customHeight="1" x14ac:dyDescent="0.25">
      <c r="A4" s="81" t="s">
        <v>26</v>
      </c>
      <c r="B4" s="95" t="s">
        <v>40</v>
      </c>
      <c r="C4" s="95"/>
      <c r="D4" s="81" t="s">
        <v>41</v>
      </c>
      <c r="E4" s="81" t="s">
        <v>22</v>
      </c>
      <c r="F4" s="81" t="s">
        <v>42</v>
      </c>
    </row>
    <row r="5" spans="1:6" ht="27" customHeight="1" x14ac:dyDescent="0.25">
      <c r="A5" s="46">
        <f>Summary!M140</f>
        <v>0</v>
      </c>
      <c r="B5" s="98">
        <f>Summary!G140</f>
        <v>0</v>
      </c>
      <c r="C5" s="98"/>
      <c r="D5" s="46">
        <f>Summary!P140</f>
        <v>0</v>
      </c>
      <c r="E5" s="85">
        <f>Summary!I140</f>
        <v>0</v>
      </c>
      <c r="F5" s="85">
        <f>Summary!J140</f>
        <v>0</v>
      </c>
    </row>
    <row r="6" spans="1:6" ht="24.75" customHeight="1" x14ac:dyDescent="0.25">
      <c r="A6" s="81" t="s">
        <v>43</v>
      </c>
      <c r="B6" s="81" t="s">
        <v>44</v>
      </c>
      <c r="C6" s="95" t="s">
        <v>45</v>
      </c>
      <c r="D6" s="95"/>
      <c r="E6" s="99" t="s">
        <v>30</v>
      </c>
      <c r="F6" s="100"/>
    </row>
    <row r="7" spans="1:6" ht="27" customHeight="1" x14ac:dyDescent="0.25">
      <c r="A7" s="45">
        <f>Summary!L140</f>
        <v>0</v>
      </c>
      <c r="B7" s="83">
        <f>Summary!N140</f>
        <v>0</v>
      </c>
      <c r="C7" s="108">
        <f>Summary!O140</f>
        <v>0</v>
      </c>
      <c r="D7" s="98"/>
      <c r="E7" s="101">
        <f>Summary!Q140</f>
        <v>0</v>
      </c>
      <c r="F7" s="102"/>
    </row>
    <row r="8" spans="1:6" ht="33.6" customHeight="1" x14ac:dyDescent="0.25">
      <c r="A8" s="95" t="s">
        <v>144</v>
      </c>
      <c r="B8" s="95"/>
      <c r="C8" s="37">
        <f>Summary!S140</f>
        <v>0</v>
      </c>
      <c r="D8" s="95" t="s">
        <v>32</v>
      </c>
      <c r="E8" s="95"/>
      <c r="F8" s="84">
        <f>Summary!T140</f>
        <v>0</v>
      </c>
    </row>
    <row r="9" spans="1:6" ht="38.25" customHeight="1" x14ac:dyDescent="0.25">
      <c r="A9" s="103" t="s">
        <v>31</v>
      </c>
      <c r="B9" s="104"/>
      <c r="C9" s="105">
        <f>Summary!R140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4753</v>
      </c>
      <c r="C12" s="79"/>
      <c r="D12" s="39"/>
      <c r="E12" s="42"/>
      <c r="F12" s="42"/>
    </row>
    <row r="13" spans="1:6" x14ac:dyDescent="0.25">
      <c r="A13" s="43" t="s">
        <v>55</v>
      </c>
      <c r="B13" s="43" t="s">
        <v>4754</v>
      </c>
      <c r="C13" s="43"/>
      <c r="D13" s="43"/>
      <c r="E13" s="44"/>
      <c r="F13" s="44"/>
    </row>
    <row r="14" spans="1:6" x14ac:dyDescent="0.25">
      <c r="A14" s="39" t="s">
        <v>56</v>
      </c>
      <c r="B14" s="79" t="s">
        <v>4755</v>
      </c>
      <c r="C14" s="79"/>
      <c r="D14" s="39"/>
      <c r="E14" s="42"/>
      <c r="F14" s="42"/>
    </row>
    <row r="15" spans="1:6" x14ac:dyDescent="0.25">
      <c r="A15" s="43" t="s">
        <v>57</v>
      </c>
      <c r="B15" s="43" t="s">
        <v>4756</v>
      </c>
      <c r="C15" s="43"/>
      <c r="D15" s="43"/>
      <c r="E15" s="44"/>
      <c r="F15" s="44"/>
    </row>
    <row r="16" spans="1:6" x14ac:dyDescent="0.25">
      <c r="A16" s="39" t="s">
        <v>58</v>
      </c>
      <c r="B16" s="79" t="s">
        <v>4757</v>
      </c>
      <c r="C16" s="79"/>
      <c r="D16" s="39"/>
      <c r="E16" s="42"/>
      <c r="F16" s="42"/>
    </row>
    <row r="17" spans="1:6" ht="24" x14ac:dyDescent="0.25">
      <c r="A17" s="43" t="s">
        <v>59</v>
      </c>
      <c r="B17" s="43" t="s">
        <v>4758</v>
      </c>
      <c r="C17" s="43"/>
      <c r="D17" s="43"/>
      <c r="E17" s="44"/>
      <c r="F17" s="44"/>
    </row>
    <row r="18" spans="1:6" ht="24" x14ac:dyDescent="0.25">
      <c r="A18" s="39" t="s">
        <v>60</v>
      </c>
      <c r="B18" s="79" t="s">
        <v>4759</v>
      </c>
      <c r="C18" s="79"/>
      <c r="D18" s="39"/>
      <c r="E18" s="42"/>
      <c r="F18" s="42"/>
    </row>
    <row r="19" spans="1:6" x14ac:dyDescent="0.25">
      <c r="A19" s="43" t="s">
        <v>61</v>
      </c>
      <c r="B19" s="43" t="s">
        <v>4760</v>
      </c>
      <c r="C19" s="43"/>
      <c r="D19" s="43"/>
      <c r="E19" s="44"/>
      <c r="F19" s="44"/>
    </row>
    <row r="20" spans="1:6" ht="36" x14ac:dyDescent="0.25">
      <c r="A20" s="39" t="s">
        <v>62</v>
      </c>
      <c r="B20" s="79" t="s">
        <v>4761</v>
      </c>
      <c r="C20" s="79"/>
      <c r="D20" s="39"/>
      <c r="E20" s="42"/>
      <c r="F20" s="42"/>
    </row>
    <row r="21" spans="1:6" ht="36" x14ac:dyDescent="0.25">
      <c r="A21" s="43" t="s">
        <v>63</v>
      </c>
      <c r="B21" s="43" t="s">
        <v>4762</v>
      </c>
      <c r="C21" s="43"/>
      <c r="D21" s="43"/>
      <c r="E21" s="44"/>
      <c r="F21" s="44"/>
    </row>
    <row r="22" spans="1:6" ht="36" x14ac:dyDescent="0.25">
      <c r="A22" s="39" t="s">
        <v>64</v>
      </c>
      <c r="B22" s="79" t="s">
        <v>4763</v>
      </c>
      <c r="C22" s="79"/>
      <c r="D22" s="39"/>
      <c r="E22" s="42"/>
      <c r="F22" s="42"/>
    </row>
    <row r="23" spans="1:6" ht="24" x14ac:dyDescent="0.25">
      <c r="A23" s="43" t="s">
        <v>65</v>
      </c>
      <c r="B23" s="43" t="s">
        <v>4764</v>
      </c>
      <c r="C23" s="43"/>
      <c r="D23" s="43"/>
      <c r="E23" s="44"/>
      <c r="F23" s="44"/>
    </row>
    <row r="24" spans="1:6" ht="24" x14ac:dyDescent="0.25">
      <c r="A24" s="39" t="s">
        <v>66</v>
      </c>
      <c r="B24" s="79" t="s">
        <v>4765</v>
      </c>
      <c r="C24" s="79"/>
      <c r="D24" s="39"/>
      <c r="E24" s="42"/>
      <c r="F24" s="42"/>
    </row>
    <row r="25" spans="1:6" x14ac:dyDescent="0.25">
      <c r="A25" s="43" t="s">
        <v>67</v>
      </c>
      <c r="B25" s="43" t="s">
        <v>4766</v>
      </c>
      <c r="C25" s="43"/>
      <c r="D25" s="43"/>
      <c r="E25" s="44"/>
      <c r="F25" s="44"/>
    </row>
    <row r="26" spans="1:6" ht="24" x14ac:dyDescent="0.25">
      <c r="A26" s="39" t="s">
        <v>68</v>
      </c>
      <c r="B26" s="79" t="s">
        <v>4767</v>
      </c>
      <c r="C26" s="79"/>
      <c r="D26" s="39"/>
      <c r="E26" s="42"/>
      <c r="F26" s="42"/>
    </row>
    <row r="27" spans="1:6" ht="36" x14ac:dyDescent="0.25">
      <c r="A27" s="43" t="s">
        <v>69</v>
      </c>
      <c r="B27" s="43" t="s">
        <v>4768</v>
      </c>
      <c r="C27" s="43"/>
      <c r="D27" s="43"/>
      <c r="E27" s="44"/>
      <c r="F27" s="44"/>
    </row>
    <row r="28" spans="1:6" ht="24" x14ac:dyDescent="0.25">
      <c r="A28" s="39" t="s">
        <v>70</v>
      </c>
      <c r="B28" s="79" t="s">
        <v>4769</v>
      </c>
      <c r="C28" s="79"/>
      <c r="D28" s="39"/>
      <c r="E28" s="42"/>
      <c r="F28" s="42"/>
    </row>
    <row r="29" spans="1:6" x14ac:dyDescent="0.25">
      <c r="A29" s="43" t="s">
        <v>71</v>
      </c>
      <c r="B29" s="43" t="s">
        <v>4770</v>
      </c>
      <c r="C29" s="43"/>
      <c r="D29" s="43"/>
      <c r="E29" s="44"/>
      <c r="F29" s="44"/>
    </row>
    <row r="30" spans="1:6" x14ac:dyDescent="0.25">
      <c r="A30" s="39" t="s">
        <v>72</v>
      </c>
      <c r="B30" s="79" t="s">
        <v>2069</v>
      </c>
      <c r="C30" s="79"/>
      <c r="D30" s="39"/>
      <c r="E30" s="42"/>
      <c r="F30" s="42"/>
    </row>
    <row r="31" spans="1:6" ht="36" x14ac:dyDescent="0.25">
      <c r="A31" s="43" t="s">
        <v>73</v>
      </c>
      <c r="B31" s="43" t="s">
        <v>4771</v>
      </c>
      <c r="C31" s="43"/>
      <c r="D31" s="43"/>
      <c r="E31" s="44"/>
      <c r="F31" s="44"/>
    </row>
    <row r="32" spans="1:6" ht="36" x14ac:dyDescent="0.25">
      <c r="A32" s="39" t="s">
        <v>74</v>
      </c>
      <c r="B32" s="79" t="s">
        <v>4772</v>
      </c>
      <c r="C32" s="79"/>
      <c r="D32" s="39"/>
      <c r="E32" s="42"/>
      <c r="F32" s="42"/>
    </row>
    <row r="33" spans="1:6" ht="24" x14ac:dyDescent="0.25">
      <c r="A33" s="43" t="s">
        <v>75</v>
      </c>
      <c r="B33" s="43" t="s">
        <v>4773</v>
      </c>
      <c r="C33" s="43"/>
      <c r="D33" s="43"/>
      <c r="E33" s="44"/>
      <c r="F33" s="44"/>
    </row>
    <row r="34" spans="1:6" ht="36" x14ac:dyDescent="0.25">
      <c r="A34" s="39" t="s">
        <v>76</v>
      </c>
      <c r="B34" s="79" t="s">
        <v>530</v>
      </c>
      <c r="C34" s="79"/>
      <c r="D34" s="39"/>
      <c r="E34" s="42"/>
      <c r="F34" s="42"/>
    </row>
    <row r="35" spans="1:6" ht="72" x14ac:dyDescent="0.25">
      <c r="A35" s="43" t="s">
        <v>77</v>
      </c>
      <c r="B35" s="43" t="s">
        <v>1842</v>
      </c>
      <c r="C35" s="43"/>
      <c r="D35" s="43"/>
      <c r="E35" s="44"/>
      <c r="F35" s="44"/>
    </row>
    <row r="36" spans="1:6" ht="96" x14ac:dyDescent="0.25">
      <c r="A36" s="39" t="s">
        <v>78</v>
      </c>
      <c r="B36" s="79" t="s">
        <v>531</v>
      </c>
      <c r="C36" s="79"/>
      <c r="D36" s="39"/>
      <c r="E36" s="42"/>
      <c r="F36" s="42"/>
    </row>
    <row r="37" spans="1:6" ht="84" x14ac:dyDescent="0.25">
      <c r="A37" s="43" t="s">
        <v>79</v>
      </c>
      <c r="B37" s="43" t="s">
        <v>1843</v>
      </c>
      <c r="C37" s="43"/>
      <c r="D37" s="43"/>
      <c r="E37" s="44"/>
      <c r="F37" s="44"/>
    </row>
    <row r="38" spans="1:6" ht="72" x14ac:dyDescent="0.25">
      <c r="A38" s="39" t="s">
        <v>80</v>
      </c>
      <c r="B38" s="79" t="s">
        <v>532</v>
      </c>
      <c r="C38" s="79"/>
      <c r="D38" s="39"/>
      <c r="E38" s="42"/>
      <c r="F38" s="42"/>
    </row>
    <row r="39" spans="1:6" ht="132" x14ac:dyDescent="0.25">
      <c r="A39" s="43" t="s">
        <v>81</v>
      </c>
      <c r="B39" s="43" t="s">
        <v>1844</v>
      </c>
      <c r="C39" s="43"/>
      <c r="D39" s="43"/>
      <c r="E39" s="44"/>
      <c r="F39" s="44"/>
    </row>
    <row r="41" spans="1:6" x14ac:dyDescent="0.25">
      <c r="A41" s="94" t="s">
        <v>130</v>
      </c>
      <c r="B41" s="94"/>
      <c r="C41" s="94"/>
      <c r="D41" s="94"/>
      <c r="E41" s="94" t="s">
        <v>131</v>
      </c>
      <c r="F41" s="94"/>
    </row>
  </sheetData>
  <sheetProtection algorithmName="SHA-512" hashValue="kosye6DnOHWnQwP+o+799UQn45rHZ5T06NMW9NrOyVHuqPAQ0/NCmSuExsD7vOVIKSrLpMly4dO0IJHiJnegyw==" saltValue="hBSux0El5ckLPO082oLddg==" spinCount="100000" sheet="1" objects="1" scenarios="1"/>
  <mergeCells count="16">
    <mergeCell ref="C6:D6"/>
    <mergeCell ref="E6:F6"/>
    <mergeCell ref="A1:F1"/>
    <mergeCell ref="D2:E2"/>
    <mergeCell ref="D3:E3"/>
    <mergeCell ref="B4:C4"/>
    <mergeCell ref="B5:C5"/>
    <mergeCell ref="A10:F10"/>
    <mergeCell ref="A41:D41"/>
    <mergeCell ref="E41:F41"/>
    <mergeCell ref="C7:D7"/>
    <mergeCell ref="E7:F7"/>
    <mergeCell ref="A8:B8"/>
    <mergeCell ref="D8:E8"/>
    <mergeCell ref="A9:B9"/>
    <mergeCell ref="C9:F9"/>
  </mergeCell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sheetPr codeName="Sheet142"/>
  <dimension ref="A1:F41"/>
  <sheetViews>
    <sheetView workbookViewId="0">
      <selection activeCell="H9" sqref="H9"/>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Summary!A141</f>
        <v>140</v>
      </c>
      <c r="B3" s="10" t="str">
        <f>Summary!B141</f>
        <v>MOR30013</v>
      </c>
      <c r="C3" s="10">
        <f>Summary!D141</f>
        <v>0</v>
      </c>
      <c r="D3" s="98" t="str">
        <f>Summary!C141</f>
        <v>MONITOR CARDIAC OUTPUT THROUGH ESOPHAGUS</v>
      </c>
      <c r="E3" s="98"/>
      <c r="F3" s="85">
        <f>Summary!K141</f>
        <v>0</v>
      </c>
    </row>
    <row r="4" spans="1:6" ht="37.15" customHeight="1" x14ac:dyDescent="0.25">
      <c r="A4" s="81" t="s">
        <v>26</v>
      </c>
      <c r="B4" s="95" t="s">
        <v>40</v>
      </c>
      <c r="C4" s="95"/>
      <c r="D4" s="81" t="s">
        <v>41</v>
      </c>
      <c r="E4" s="81" t="s">
        <v>22</v>
      </c>
      <c r="F4" s="81" t="s">
        <v>42</v>
      </c>
    </row>
    <row r="5" spans="1:6" ht="27" customHeight="1" x14ac:dyDescent="0.25">
      <c r="A5" s="46">
        <f>Summary!M141</f>
        <v>0</v>
      </c>
      <c r="B5" s="98">
        <f>Summary!G141</f>
        <v>0</v>
      </c>
      <c r="C5" s="98"/>
      <c r="D5" s="46">
        <f>Summary!P141</f>
        <v>0</v>
      </c>
      <c r="E5" s="85">
        <f>Summary!I141</f>
        <v>0</v>
      </c>
      <c r="F5" s="85">
        <f>Summary!J141</f>
        <v>0</v>
      </c>
    </row>
    <row r="6" spans="1:6" ht="24.75" customHeight="1" x14ac:dyDescent="0.25">
      <c r="A6" s="81" t="s">
        <v>43</v>
      </c>
      <c r="B6" s="81" t="s">
        <v>44</v>
      </c>
      <c r="C6" s="95" t="s">
        <v>45</v>
      </c>
      <c r="D6" s="95"/>
      <c r="E6" s="99" t="s">
        <v>30</v>
      </c>
      <c r="F6" s="100"/>
    </row>
    <row r="7" spans="1:6" ht="27" customHeight="1" x14ac:dyDescent="0.25">
      <c r="A7" s="45">
        <f>Summary!L141</f>
        <v>0</v>
      </c>
      <c r="B7" s="83">
        <f>Summary!N141</f>
        <v>0</v>
      </c>
      <c r="C7" s="108">
        <f>Summary!O141</f>
        <v>0</v>
      </c>
      <c r="D7" s="98"/>
      <c r="E7" s="101">
        <f>Summary!Q141</f>
        <v>0</v>
      </c>
      <c r="F7" s="102"/>
    </row>
    <row r="8" spans="1:6" ht="33.6" customHeight="1" x14ac:dyDescent="0.25">
      <c r="A8" s="95" t="s">
        <v>144</v>
      </c>
      <c r="B8" s="95"/>
      <c r="C8" s="37">
        <f>Summary!S141</f>
        <v>0</v>
      </c>
      <c r="D8" s="95" t="s">
        <v>32</v>
      </c>
      <c r="E8" s="95"/>
      <c r="F8" s="84">
        <f>Summary!T141</f>
        <v>0</v>
      </c>
    </row>
    <row r="9" spans="1:6" ht="38.25" customHeight="1" x14ac:dyDescent="0.25">
      <c r="A9" s="103" t="s">
        <v>31</v>
      </c>
      <c r="B9" s="104"/>
      <c r="C9" s="105">
        <f>Summary!R141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4774</v>
      </c>
      <c r="C12" s="79"/>
      <c r="D12" s="39"/>
      <c r="E12" s="42"/>
      <c r="F12" s="42"/>
    </row>
    <row r="13" spans="1:6" ht="36" x14ac:dyDescent="0.25">
      <c r="A13" s="43" t="s">
        <v>55</v>
      </c>
      <c r="B13" s="43" t="s">
        <v>4775</v>
      </c>
      <c r="C13" s="43"/>
      <c r="D13" s="43"/>
      <c r="E13" s="44"/>
      <c r="F13" s="44"/>
    </row>
    <row r="14" spans="1:6" ht="24" x14ac:dyDescent="0.25">
      <c r="A14" s="39" t="s">
        <v>56</v>
      </c>
      <c r="B14" s="79" t="s">
        <v>4776</v>
      </c>
      <c r="C14" s="79"/>
      <c r="D14" s="39"/>
      <c r="E14" s="42"/>
      <c r="F14" s="42"/>
    </row>
    <row r="15" spans="1:6" ht="24" x14ac:dyDescent="0.25">
      <c r="A15" s="43" t="s">
        <v>57</v>
      </c>
      <c r="B15" s="43" t="s">
        <v>4777</v>
      </c>
      <c r="C15" s="43"/>
      <c r="D15" s="43"/>
      <c r="E15" s="44"/>
      <c r="F15" s="44"/>
    </row>
    <row r="16" spans="1:6" x14ac:dyDescent="0.25">
      <c r="A16" s="39" t="s">
        <v>58</v>
      </c>
      <c r="B16" s="79" t="s">
        <v>4778</v>
      </c>
      <c r="C16" s="79"/>
      <c r="D16" s="39"/>
      <c r="E16" s="42"/>
      <c r="F16" s="42"/>
    </row>
    <row r="17" spans="1:6" ht="48" x14ac:dyDescent="0.25">
      <c r="A17" s="43" t="s">
        <v>59</v>
      </c>
      <c r="B17" s="43" t="s">
        <v>4779</v>
      </c>
      <c r="C17" s="43"/>
      <c r="D17" s="43"/>
      <c r="E17" s="44"/>
      <c r="F17" s="44"/>
    </row>
    <row r="18" spans="1:6" ht="60" x14ac:dyDescent="0.25">
      <c r="A18" s="39" t="s">
        <v>60</v>
      </c>
      <c r="B18" s="79" t="s">
        <v>4780</v>
      </c>
      <c r="C18" s="79"/>
      <c r="D18" s="39"/>
      <c r="E18" s="42"/>
      <c r="F18" s="42"/>
    </row>
    <row r="19" spans="1:6" ht="36" x14ac:dyDescent="0.25">
      <c r="A19" s="43" t="s">
        <v>61</v>
      </c>
      <c r="B19" s="43" t="s">
        <v>4781</v>
      </c>
      <c r="C19" s="43"/>
      <c r="D19" s="43"/>
      <c r="E19" s="44"/>
      <c r="F19" s="44"/>
    </row>
    <row r="20" spans="1:6" ht="48" x14ac:dyDescent="0.25">
      <c r="A20" s="39" t="s">
        <v>62</v>
      </c>
      <c r="B20" s="79" t="s">
        <v>4782</v>
      </c>
      <c r="C20" s="79"/>
      <c r="D20" s="39"/>
      <c r="E20" s="42"/>
      <c r="F20" s="42"/>
    </row>
    <row r="21" spans="1:6" ht="48" x14ac:dyDescent="0.25">
      <c r="A21" s="43" t="s">
        <v>63</v>
      </c>
      <c r="B21" s="43" t="s">
        <v>4783</v>
      </c>
      <c r="C21" s="43"/>
      <c r="D21" s="43"/>
      <c r="E21" s="44"/>
      <c r="F21" s="44"/>
    </row>
    <row r="22" spans="1:6" ht="48" x14ac:dyDescent="0.25">
      <c r="A22" s="39" t="s">
        <v>64</v>
      </c>
      <c r="B22" s="79" t="s">
        <v>4784</v>
      </c>
      <c r="C22" s="79"/>
      <c r="D22" s="39"/>
      <c r="E22" s="42"/>
      <c r="F22" s="42"/>
    </row>
    <row r="23" spans="1:6" ht="36" x14ac:dyDescent="0.25">
      <c r="A23" s="43" t="s">
        <v>65</v>
      </c>
      <c r="B23" s="43" t="s">
        <v>4785</v>
      </c>
      <c r="C23" s="43"/>
      <c r="D23" s="43"/>
      <c r="E23" s="44"/>
      <c r="F23" s="44"/>
    </row>
    <row r="24" spans="1:6" ht="24" x14ac:dyDescent="0.25">
      <c r="A24" s="39" t="s">
        <v>66</v>
      </c>
      <c r="B24" s="79" t="s">
        <v>4786</v>
      </c>
      <c r="C24" s="79"/>
      <c r="D24" s="39"/>
      <c r="E24" s="42"/>
      <c r="F24" s="42"/>
    </row>
    <row r="25" spans="1:6" ht="24" x14ac:dyDescent="0.25">
      <c r="A25" s="43" t="s">
        <v>67</v>
      </c>
      <c r="B25" s="43" t="s">
        <v>4787</v>
      </c>
      <c r="C25" s="43"/>
      <c r="D25" s="43"/>
      <c r="E25" s="44"/>
      <c r="F25" s="44"/>
    </row>
    <row r="26" spans="1:6" ht="48" x14ac:dyDescent="0.25">
      <c r="A26" s="39" t="s">
        <v>68</v>
      </c>
      <c r="B26" s="79" t="s">
        <v>4788</v>
      </c>
      <c r="C26" s="79"/>
      <c r="D26" s="39"/>
      <c r="E26" s="42"/>
      <c r="F26" s="42"/>
    </row>
    <row r="27" spans="1:6" ht="60" x14ac:dyDescent="0.25">
      <c r="A27" s="43" t="s">
        <v>69</v>
      </c>
      <c r="B27" s="43" t="s">
        <v>4789</v>
      </c>
      <c r="C27" s="43"/>
      <c r="D27" s="43"/>
      <c r="E27" s="44"/>
      <c r="F27" s="44"/>
    </row>
    <row r="28" spans="1:6" ht="36" x14ac:dyDescent="0.25">
      <c r="A28" s="39" t="s">
        <v>70</v>
      </c>
      <c r="B28" s="79" t="s">
        <v>4790</v>
      </c>
      <c r="C28" s="79"/>
      <c r="D28" s="39"/>
      <c r="E28" s="42"/>
      <c r="F28" s="42"/>
    </row>
    <row r="29" spans="1:6" ht="36" x14ac:dyDescent="0.25">
      <c r="A29" s="43" t="s">
        <v>71</v>
      </c>
      <c r="B29" s="43" t="s">
        <v>4791</v>
      </c>
      <c r="C29" s="43"/>
      <c r="D29" s="43"/>
      <c r="E29" s="44"/>
      <c r="F29" s="44"/>
    </row>
    <row r="30" spans="1:6" ht="72" x14ac:dyDescent="0.25">
      <c r="A30" s="39" t="s">
        <v>72</v>
      </c>
      <c r="B30" s="79" t="s">
        <v>4792</v>
      </c>
      <c r="C30" s="79"/>
      <c r="D30" s="39"/>
      <c r="E30" s="42"/>
      <c r="F30" s="42"/>
    </row>
    <row r="31" spans="1:6" ht="48" x14ac:dyDescent="0.25">
      <c r="A31" s="43" t="s">
        <v>73</v>
      </c>
      <c r="B31" s="43" t="s">
        <v>4793</v>
      </c>
      <c r="C31" s="43"/>
      <c r="D31" s="43"/>
      <c r="E31" s="44"/>
      <c r="F31" s="44"/>
    </row>
    <row r="32" spans="1:6" ht="60" x14ac:dyDescent="0.25">
      <c r="A32" s="39" t="s">
        <v>74</v>
      </c>
      <c r="B32" s="79" t="s">
        <v>4794</v>
      </c>
      <c r="C32" s="79"/>
      <c r="D32" s="39"/>
      <c r="E32" s="42"/>
      <c r="F32" s="42"/>
    </row>
    <row r="33" spans="1:6" ht="48" x14ac:dyDescent="0.25">
      <c r="A33" s="43" t="s">
        <v>75</v>
      </c>
      <c r="B33" s="43" t="s">
        <v>4795</v>
      </c>
      <c r="C33" s="43"/>
      <c r="D33" s="43"/>
      <c r="E33" s="44"/>
      <c r="F33" s="44"/>
    </row>
    <row r="34" spans="1:6" ht="36" x14ac:dyDescent="0.25">
      <c r="A34" s="39" t="s">
        <v>76</v>
      </c>
      <c r="B34" s="79" t="s">
        <v>4796</v>
      </c>
      <c r="C34" s="79"/>
      <c r="D34" s="39"/>
      <c r="E34" s="42"/>
      <c r="F34" s="42"/>
    </row>
    <row r="35" spans="1:6" ht="36" x14ac:dyDescent="0.25">
      <c r="A35" s="43" t="s">
        <v>77</v>
      </c>
      <c r="B35" s="43" t="s">
        <v>530</v>
      </c>
      <c r="C35" s="43"/>
      <c r="D35" s="43"/>
      <c r="E35" s="44"/>
      <c r="F35" s="44"/>
    </row>
    <row r="36" spans="1:6" ht="96" x14ac:dyDescent="0.25">
      <c r="A36" s="39" t="s">
        <v>78</v>
      </c>
      <c r="B36" s="79" t="s">
        <v>531</v>
      </c>
      <c r="C36" s="79"/>
      <c r="D36" s="39"/>
      <c r="E36" s="42"/>
      <c r="F36" s="42"/>
    </row>
    <row r="37" spans="1:6" ht="84" x14ac:dyDescent="0.25">
      <c r="A37" s="43" t="s">
        <v>79</v>
      </c>
      <c r="B37" s="43" t="s">
        <v>1843</v>
      </c>
      <c r="C37" s="43"/>
      <c r="D37" s="43"/>
      <c r="E37" s="44"/>
      <c r="F37" s="44"/>
    </row>
    <row r="38" spans="1:6" ht="72" x14ac:dyDescent="0.25">
      <c r="A38" s="39" t="s">
        <v>80</v>
      </c>
      <c r="B38" s="79" t="s">
        <v>532</v>
      </c>
      <c r="C38" s="79"/>
      <c r="D38" s="39"/>
      <c r="E38" s="42"/>
      <c r="F38" s="42"/>
    </row>
    <row r="39" spans="1:6" ht="132" x14ac:dyDescent="0.25">
      <c r="A39" s="43" t="s">
        <v>81</v>
      </c>
      <c r="B39" s="43" t="s">
        <v>1844</v>
      </c>
      <c r="C39" s="43"/>
      <c r="D39" s="43"/>
      <c r="E39" s="44"/>
      <c r="F39" s="44"/>
    </row>
    <row r="41" spans="1:6" x14ac:dyDescent="0.25">
      <c r="A41" s="94" t="s">
        <v>130</v>
      </c>
      <c r="B41" s="94"/>
      <c r="C41" s="94"/>
      <c r="D41" s="94"/>
      <c r="E41" s="94" t="s">
        <v>131</v>
      </c>
      <c r="F41" s="94"/>
    </row>
  </sheetData>
  <mergeCells count="16">
    <mergeCell ref="C6:D6"/>
    <mergeCell ref="E6:F6"/>
    <mergeCell ref="A1:F1"/>
    <mergeCell ref="D2:E2"/>
    <mergeCell ref="D3:E3"/>
    <mergeCell ref="B4:C4"/>
    <mergeCell ref="B5:C5"/>
    <mergeCell ref="A10:F10"/>
    <mergeCell ref="A41:D41"/>
    <mergeCell ref="E41:F41"/>
    <mergeCell ref="C7:D7"/>
    <mergeCell ref="E7:F7"/>
    <mergeCell ref="A8:B8"/>
    <mergeCell ref="D8:E8"/>
    <mergeCell ref="A9:B9"/>
    <mergeCell ref="C9:F9"/>
  </mergeCell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sheetPr codeName="Sheet143"/>
  <dimension ref="A1:F53"/>
  <sheetViews>
    <sheetView workbookViewId="0">
      <selection activeCell="D5" sqref="D5"/>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Summary!A142</f>
        <v>141</v>
      </c>
      <c r="B3" s="10" t="str">
        <f>Summary!B142</f>
        <v>MOR30015</v>
      </c>
      <c r="C3" s="10">
        <f>Summary!D142</f>
        <v>0</v>
      </c>
      <c r="D3" s="98" t="str">
        <f>Summary!C142</f>
        <v>PUMP BALLON</v>
      </c>
      <c r="E3" s="98"/>
      <c r="F3" s="85">
        <f>Summary!K142</f>
        <v>0</v>
      </c>
    </row>
    <row r="4" spans="1:6" ht="37.15" customHeight="1" x14ac:dyDescent="0.25">
      <c r="A4" s="81" t="s">
        <v>26</v>
      </c>
      <c r="B4" s="95" t="s">
        <v>40</v>
      </c>
      <c r="C4" s="95"/>
      <c r="D4" s="81" t="s">
        <v>41</v>
      </c>
      <c r="E4" s="81" t="s">
        <v>22</v>
      </c>
      <c r="F4" s="81" t="s">
        <v>42</v>
      </c>
    </row>
    <row r="5" spans="1:6" ht="27" customHeight="1" x14ac:dyDescent="0.25">
      <c r="A5" s="46">
        <f>Summary!M142</f>
        <v>0</v>
      </c>
      <c r="B5" s="98">
        <f>Summary!G142</f>
        <v>0</v>
      </c>
      <c r="C5" s="98"/>
      <c r="D5" s="46">
        <f>Summary!P142</f>
        <v>0</v>
      </c>
      <c r="E5" s="85">
        <f>Summary!I142</f>
        <v>0</v>
      </c>
      <c r="F5" s="85">
        <f>Summary!J142</f>
        <v>0</v>
      </c>
    </row>
    <row r="6" spans="1:6" ht="24.75" customHeight="1" x14ac:dyDescent="0.25">
      <c r="A6" s="81" t="s">
        <v>43</v>
      </c>
      <c r="B6" s="81" t="s">
        <v>44</v>
      </c>
      <c r="C6" s="95" t="s">
        <v>45</v>
      </c>
      <c r="D6" s="95"/>
      <c r="E6" s="99" t="s">
        <v>30</v>
      </c>
      <c r="F6" s="100"/>
    </row>
    <row r="7" spans="1:6" ht="27" customHeight="1" x14ac:dyDescent="0.25">
      <c r="A7" s="45">
        <f>Summary!L142</f>
        <v>0</v>
      </c>
      <c r="B7" s="83">
        <f>Summary!N142</f>
        <v>0</v>
      </c>
      <c r="C7" s="108">
        <f>Summary!O142</f>
        <v>0</v>
      </c>
      <c r="D7" s="98"/>
      <c r="E7" s="101">
        <f>Summary!Q142</f>
        <v>0</v>
      </c>
      <c r="F7" s="102"/>
    </row>
    <row r="8" spans="1:6" ht="33.6" customHeight="1" x14ac:dyDescent="0.25">
      <c r="A8" s="95" t="s">
        <v>144</v>
      </c>
      <c r="B8" s="95"/>
      <c r="C8" s="37">
        <f>Summary!S142</f>
        <v>0</v>
      </c>
      <c r="D8" s="95" t="s">
        <v>32</v>
      </c>
      <c r="E8" s="95"/>
      <c r="F8" s="84">
        <f>Summary!T142</f>
        <v>0</v>
      </c>
    </row>
    <row r="9" spans="1:6" ht="38.25" customHeight="1" x14ac:dyDescent="0.25">
      <c r="A9" s="103" t="s">
        <v>31</v>
      </c>
      <c r="B9" s="104"/>
      <c r="C9" s="105">
        <f>Summary!R142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4797</v>
      </c>
      <c r="C12" s="79"/>
      <c r="D12" s="39"/>
      <c r="E12" s="42"/>
      <c r="F12" s="42"/>
    </row>
    <row r="13" spans="1:6" x14ac:dyDescent="0.25">
      <c r="A13" s="43" t="s">
        <v>55</v>
      </c>
      <c r="B13" s="43" t="s">
        <v>4798</v>
      </c>
      <c r="C13" s="43"/>
      <c r="D13" s="43"/>
      <c r="E13" s="44"/>
      <c r="F13" s="44"/>
    </row>
    <row r="14" spans="1:6" x14ac:dyDescent="0.25">
      <c r="A14" s="39" t="s">
        <v>56</v>
      </c>
      <c r="B14" s="79" t="s">
        <v>4799</v>
      </c>
      <c r="C14" s="79"/>
      <c r="D14" s="39"/>
      <c r="E14" s="42"/>
      <c r="F14" s="42"/>
    </row>
    <row r="15" spans="1:6" ht="24" x14ac:dyDescent="0.25">
      <c r="A15" s="43" t="s">
        <v>57</v>
      </c>
      <c r="B15" s="43" t="s">
        <v>4800</v>
      </c>
      <c r="C15" s="43" t="s">
        <v>4801</v>
      </c>
      <c r="D15" s="43"/>
      <c r="E15" s="44"/>
      <c r="F15" s="44"/>
    </row>
    <row r="16" spans="1:6" x14ac:dyDescent="0.25">
      <c r="A16" s="39" t="s">
        <v>58</v>
      </c>
      <c r="B16" s="79" t="s">
        <v>4802</v>
      </c>
      <c r="C16" s="79"/>
      <c r="D16" s="39"/>
      <c r="E16" s="42"/>
      <c r="F16" s="42"/>
    </row>
    <row r="17" spans="1:6" ht="36" x14ac:dyDescent="0.25">
      <c r="A17" s="43" t="s">
        <v>59</v>
      </c>
      <c r="B17" s="43" t="s">
        <v>4803</v>
      </c>
      <c r="C17" s="43" t="s">
        <v>54</v>
      </c>
      <c r="D17" s="43"/>
      <c r="E17" s="44"/>
      <c r="F17" s="44"/>
    </row>
    <row r="18" spans="1:6" ht="24" x14ac:dyDescent="0.25">
      <c r="A18" s="39" t="s">
        <v>60</v>
      </c>
      <c r="B18" s="79" t="s">
        <v>4804</v>
      </c>
      <c r="C18" s="79" t="s">
        <v>54</v>
      </c>
      <c r="D18" s="39"/>
      <c r="E18" s="42"/>
      <c r="F18" s="42"/>
    </row>
    <row r="19" spans="1:6" x14ac:dyDescent="0.25">
      <c r="A19" s="43" t="s">
        <v>61</v>
      </c>
      <c r="B19" s="43" t="s">
        <v>4805</v>
      </c>
      <c r="C19" s="43">
        <v>200</v>
      </c>
      <c r="D19" s="43"/>
      <c r="E19" s="44"/>
      <c r="F19" s="44"/>
    </row>
    <row r="20" spans="1:6" x14ac:dyDescent="0.25">
      <c r="A20" s="39" t="s">
        <v>62</v>
      </c>
      <c r="B20" s="79" t="s">
        <v>4806</v>
      </c>
      <c r="C20" s="79" t="s">
        <v>54</v>
      </c>
      <c r="D20" s="39"/>
      <c r="E20" s="42"/>
      <c r="F20" s="42"/>
    </row>
    <row r="21" spans="1:6" x14ac:dyDescent="0.25">
      <c r="A21" s="43" t="s">
        <v>63</v>
      </c>
      <c r="B21" s="43" t="s">
        <v>4807</v>
      </c>
      <c r="C21" s="43"/>
      <c r="D21" s="43"/>
      <c r="E21" s="44"/>
      <c r="F21" s="44"/>
    </row>
    <row r="22" spans="1:6" x14ac:dyDescent="0.25">
      <c r="A22" s="39" t="s">
        <v>64</v>
      </c>
      <c r="B22" s="79" t="s">
        <v>2556</v>
      </c>
      <c r="C22" s="79" t="s">
        <v>54</v>
      </c>
      <c r="D22" s="39"/>
      <c r="E22" s="42"/>
      <c r="F22" s="42"/>
    </row>
    <row r="23" spans="1:6" x14ac:dyDescent="0.25">
      <c r="A23" s="43" t="s">
        <v>65</v>
      </c>
      <c r="B23" s="43" t="s">
        <v>4808</v>
      </c>
      <c r="C23" s="43" t="s">
        <v>54</v>
      </c>
      <c r="D23" s="43"/>
      <c r="E23" s="44"/>
      <c r="F23" s="44"/>
    </row>
    <row r="24" spans="1:6" ht="24" x14ac:dyDescent="0.25">
      <c r="A24" s="39" t="s">
        <v>66</v>
      </c>
      <c r="B24" s="79" t="s">
        <v>4809</v>
      </c>
      <c r="C24" s="79" t="s">
        <v>360</v>
      </c>
      <c r="D24" s="39"/>
      <c r="E24" s="42"/>
      <c r="F24" s="42"/>
    </row>
    <row r="25" spans="1:6" x14ac:dyDescent="0.25">
      <c r="A25" s="43" t="s">
        <v>67</v>
      </c>
      <c r="B25" s="43" t="s">
        <v>158</v>
      </c>
      <c r="C25" s="43"/>
      <c r="D25" s="43"/>
      <c r="E25" s="44"/>
      <c r="F25" s="44"/>
    </row>
    <row r="26" spans="1:6" ht="24" x14ac:dyDescent="0.25">
      <c r="A26" s="39" t="s">
        <v>68</v>
      </c>
      <c r="B26" s="79" t="s">
        <v>4810</v>
      </c>
      <c r="C26" s="79" t="s">
        <v>4811</v>
      </c>
      <c r="D26" s="39"/>
      <c r="E26" s="42"/>
      <c r="F26" s="42"/>
    </row>
    <row r="27" spans="1:6" ht="84" x14ac:dyDescent="0.25">
      <c r="A27" s="43" t="s">
        <v>69</v>
      </c>
      <c r="B27" s="43" t="s">
        <v>4812</v>
      </c>
      <c r="C27" s="43" t="s">
        <v>4813</v>
      </c>
      <c r="D27" s="43"/>
      <c r="E27" s="44"/>
      <c r="F27" s="44"/>
    </row>
    <row r="28" spans="1:6" x14ac:dyDescent="0.25">
      <c r="A28" s="39" t="s">
        <v>70</v>
      </c>
      <c r="B28" s="79" t="s">
        <v>4814</v>
      </c>
      <c r="C28" s="79" t="s">
        <v>4815</v>
      </c>
      <c r="D28" s="39"/>
      <c r="E28" s="42"/>
      <c r="F28" s="42"/>
    </row>
    <row r="29" spans="1:6" x14ac:dyDescent="0.25">
      <c r="A29" s="43" t="s">
        <v>71</v>
      </c>
      <c r="B29" s="43" t="s">
        <v>4816</v>
      </c>
      <c r="C29" s="43" t="s">
        <v>360</v>
      </c>
      <c r="D29" s="43"/>
      <c r="E29" s="44"/>
      <c r="F29" s="44"/>
    </row>
    <row r="30" spans="1:6" x14ac:dyDescent="0.25">
      <c r="A30" s="39" t="s">
        <v>72</v>
      </c>
      <c r="B30" s="79" t="s">
        <v>4817</v>
      </c>
      <c r="C30" s="79" t="s">
        <v>360</v>
      </c>
      <c r="D30" s="39"/>
      <c r="E30" s="42"/>
      <c r="F30" s="42"/>
    </row>
    <row r="31" spans="1:6" x14ac:dyDescent="0.25">
      <c r="A31" s="43" t="s">
        <v>73</v>
      </c>
      <c r="B31" s="43" t="s">
        <v>4818</v>
      </c>
      <c r="C31" s="43" t="s">
        <v>4819</v>
      </c>
      <c r="D31" s="43"/>
      <c r="E31" s="44"/>
      <c r="F31" s="44"/>
    </row>
    <row r="32" spans="1:6" x14ac:dyDescent="0.25">
      <c r="A32" s="39" t="s">
        <v>74</v>
      </c>
      <c r="B32" s="79" t="s">
        <v>4820</v>
      </c>
      <c r="C32" s="79"/>
      <c r="D32" s="39"/>
      <c r="E32" s="42"/>
      <c r="F32" s="42"/>
    </row>
    <row r="33" spans="1:6" x14ac:dyDescent="0.25">
      <c r="A33" s="43" t="s">
        <v>75</v>
      </c>
      <c r="B33" s="43" t="s">
        <v>4821</v>
      </c>
      <c r="C33" s="43" t="s">
        <v>360</v>
      </c>
      <c r="D33" s="43"/>
      <c r="E33" s="44"/>
      <c r="F33" s="44"/>
    </row>
    <row r="34" spans="1:6" x14ac:dyDescent="0.25">
      <c r="A34" s="39" t="s">
        <v>76</v>
      </c>
      <c r="B34" s="79" t="s">
        <v>4822</v>
      </c>
      <c r="C34" s="79" t="s">
        <v>360</v>
      </c>
      <c r="D34" s="39"/>
      <c r="E34" s="42"/>
      <c r="F34" s="42"/>
    </row>
    <row r="35" spans="1:6" x14ac:dyDescent="0.25">
      <c r="A35" s="43" t="s">
        <v>77</v>
      </c>
      <c r="B35" s="43" t="s">
        <v>4823</v>
      </c>
      <c r="C35" s="43" t="s">
        <v>360</v>
      </c>
      <c r="D35" s="43"/>
      <c r="E35" s="44"/>
      <c r="F35" s="44"/>
    </row>
    <row r="36" spans="1:6" x14ac:dyDescent="0.25">
      <c r="A36" s="39" t="s">
        <v>78</v>
      </c>
      <c r="B36" s="79" t="s">
        <v>4824</v>
      </c>
      <c r="C36" s="79" t="s">
        <v>360</v>
      </c>
      <c r="D36" s="39"/>
      <c r="E36" s="42"/>
      <c r="F36" s="42"/>
    </row>
    <row r="37" spans="1:6" x14ac:dyDescent="0.25">
      <c r="A37" s="43" t="s">
        <v>79</v>
      </c>
      <c r="B37" s="43" t="s">
        <v>4825</v>
      </c>
      <c r="C37" s="43" t="s">
        <v>360</v>
      </c>
      <c r="D37" s="43"/>
      <c r="E37" s="44"/>
      <c r="F37" s="44"/>
    </row>
    <row r="38" spans="1:6" x14ac:dyDescent="0.25">
      <c r="A38" s="39" t="s">
        <v>80</v>
      </c>
      <c r="B38" s="79" t="s">
        <v>4826</v>
      </c>
      <c r="C38" s="79" t="s">
        <v>360</v>
      </c>
      <c r="D38" s="39"/>
      <c r="E38" s="42"/>
      <c r="F38" s="42"/>
    </row>
    <row r="39" spans="1:6" x14ac:dyDescent="0.25">
      <c r="A39" s="43" t="s">
        <v>81</v>
      </c>
      <c r="B39" s="43" t="s">
        <v>4827</v>
      </c>
      <c r="C39" s="43" t="s">
        <v>360</v>
      </c>
      <c r="D39" s="43"/>
      <c r="E39" s="44"/>
      <c r="F39" s="44"/>
    </row>
    <row r="40" spans="1:6" x14ac:dyDescent="0.25">
      <c r="A40" s="39" t="s">
        <v>82</v>
      </c>
      <c r="B40" s="79" t="s">
        <v>4828</v>
      </c>
      <c r="C40" s="79" t="s">
        <v>360</v>
      </c>
      <c r="D40" s="39"/>
      <c r="E40" s="42"/>
      <c r="F40" s="42"/>
    </row>
    <row r="41" spans="1:6" x14ac:dyDescent="0.25">
      <c r="A41" s="43" t="s">
        <v>83</v>
      </c>
      <c r="B41" s="43" t="s">
        <v>4829</v>
      </c>
      <c r="C41" s="43"/>
      <c r="D41" s="43"/>
      <c r="E41" s="44"/>
      <c r="F41" s="44"/>
    </row>
    <row r="42" spans="1:6" x14ac:dyDescent="0.25">
      <c r="A42" s="39" t="s">
        <v>84</v>
      </c>
      <c r="B42" s="79" t="s">
        <v>4830</v>
      </c>
      <c r="C42" s="79" t="s">
        <v>112</v>
      </c>
      <c r="D42" s="39"/>
      <c r="E42" s="42"/>
      <c r="F42" s="42"/>
    </row>
    <row r="43" spans="1:6" x14ac:dyDescent="0.25">
      <c r="A43" s="43" t="s">
        <v>85</v>
      </c>
      <c r="B43" s="43" t="s">
        <v>4831</v>
      </c>
      <c r="C43" s="43" t="s">
        <v>112</v>
      </c>
      <c r="D43" s="43"/>
      <c r="E43" s="44"/>
      <c r="F43" s="44"/>
    </row>
    <row r="44" spans="1:6" x14ac:dyDescent="0.25">
      <c r="A44" s="39" t="s">
        <v>86</v>
      </c>
      <c r="B44" s="79" t="s">
        <v>4832</v>
      </c>
      <c r="C44" s="79"/>
      <c r="D44" s="39"/>
      <c r="E44" s="42"/>
      <c r="F44" s="42"/>
    </row>
    <row r="45" spans="1:6" x14ac:dyDescent="0.25">
      <c r="A45" s="43" t="s">
        <v>87</v>
      </c>
      <c r="B45" s="43" t="s">
        <v>4833</v>
      </c>
      <c r="C45" s="43" t="s">
        <v>112</v>
      </c>
      <c r="D45" s="43"/>
      <c r="E45" s="44"/>
      <c r="F45" s="44"/>
    </row>
    <row r="46" spans="1:6" x14ac:dyDescent="0.25">
      <c r="A46" s="39" t="s">
        <v>88</v>
      </c>
      <c r="B46" s="79" t="s">
        <v>4808</v>
      </c>
      <c r="C46" s="79" t="s">
        <v>112</v>
      </c>
      <c r="D46" s="39"/>
      <c r="E46" s="42"/>
      <c r="F46" s="42"/>
    </row>
    <row r="47" spans="1:6" x14ac:dyDescent="0.25">
      <c r="A47" s="43" t="s">
        <v>89</v>
      </c>
      <c r="B47" s="43" t="s">
        <v>160</v>
      </c>
      <c r="C47" s="43"/>
      <c r="D47" s="43"/>
      <c r="E47" s="44"/>
      <c r="F47" s="44"/>
    </row>
    <row r="48" spans="1:6" x14ac:dyDescent="0.25">
      <c r="A48" s="39" t="s">
        <v>90</v>
      </c>
      <c r="B48" s="79" t="s">
        <v>2015</v>
      </c>
      <c r="C48" s="79" t="s">
        <v>4834</v>
      </c>
      <c r="D48" s="39"/>
      <c r="E48" s="42"/>
      <c r="F48" s="42"/>
    </row>
    <row r="49" spans="1:6" x14ac:dyDescent="0.25">
      <c r="A49" s="43" t="s">
        <v>91</v>
      </c>
      <c r="B49" s="43" t="s">
        <v>4835</v>
      </c>
      <c r="C49" s="43" t="s">
        <v>112</v>
      </c>
      <c r="D49" s="43"/>
      <c r="E49" s="44"/>
      <c r="F49" s="44"/>
    </row>
    <row r="50" spans="1:6" x14ac:dyDescent="0.25">
      <c r="A50" s="39" t="s">
        <v>92</v>
      </c>
      <c r="B50" s="79" t="s">
        <v>4836</v>
      </c>
      <c r="C50" s="79" t="s">
        <v>4837</v>
      </c>
      <c r="D50" s="39"/>
      <c r="E50" s="42"/>
      <c r="F50" s="42"/>
    </row>
    <row r="51" spans="1:6" x14ac:dyDescent="0.25">
      <c r="A51" s="43" t="s">
        <v>93</v>
      </c>
      <c r="B51" s="43" t="s">
        <v>154</v>
      </c>
      <c r="C51" s="43" t="s">
        <v>4838</v>
      </c>
      <c r="D51" s="43"/>
      <c r="E51" s="44"/>
      <c r="F51" s="44"/>
    </row>
    <row r="53" spans="1:6" x14ac:dyDescent="0.25">
      <c r="A53" s="94" t="s">
        <v>130</v>
      </c>
      <c r="B53" s="94"/>
      <c r="C53" s="94"/>
      <c r="D53" s="94"/>
      <c r="E53" s="94" t="s">
        <v>131</v>
      </c>
      <c r="F53" s="94"/>
    </row>
  </sheetData>
  <sheetProtection algorithmName="SHA-512" hashValue="i290zscJuXPDOPl4DpRh9rMGbNC5lhGH1c6d1PnzUCsfd/9QABmO7wfF5MZYf5T/Xn6xu2AYKUE0Jw/aPUIhSw==" saltValue="IfK2N3j0v2EBLj/mV9npdQ==" spinCount="100000" sheet="1" objects="1" scenarios="1"/>
  <mergeCells count="16">
    <mergeCell ref="C6:D6"/>
    <mergeCell ref="E6:F6"/>
    <mergeCell ref="A1:F1"/>
    <mergeCell ref="D2:E2"/>
    <mergeCell ref="D3:E3"/>
    <mergeCell ref="B4:C4"/>
    <mergeCell ref="B5:C5"/>
    <mergeCell ref="A10:F10"/>
    <mergeCell ref="A53:D53"/>
    <mergeCell ref="E53:F53"/>
    <mergeCell ref="C7:D7"/>
    <mergeCell ref="E7:F7"/>
    <mergeCell ref="A8:B8"/>
    <mergeCell ref="D8:E8"/>
    <mergeCell ref="A9:B9"/>
    <mergeCell ref="C9:F9"/>
  </mergeCells>
  <phoneticPr fontId="24" type="noConversion"/>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sheetPr codeName="Sheet144"/>
  <dimension ref="A1:F34"/>
  <sheetViews>
    <sheetView workbookViewId="0">
      <selection activeCell="D31" sqref="D31"/>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Summary!A143</f>
        <v>142</v>
      </c>
      <c r="B3" s="10" t="str">
        <f>Summary!B143</f>
        <v>MPH40001</v>
      </c>
      <c r="C3" s="10">
        <f>Summary!D143</f>
        <v>0</v>
      </c>
      <c r="D3" s="98" t="str">
        <f>Summary!C143</f>
        <v>REFRIGERATOR MEDICATION 700L</v>
      </c>
      <c r="E3" s="98"/>
      <c r="F3" s="85">
        <f>Summary!K143</f>
        <v>0</v>
      </c>
    </row>
    <row r="4" spans="1:6" ht="37.15" customHeight="1" x14ac:dyDescent="0.25">
      <c r="A4" s="81" t="s">
        <v>26</v>
      </c>
      <c r="B4" s="95" t="s">
        <v>40</v>
      </c>
      <c r="C4" s="95"/>
      <c r="D4" s="81" t="s">
        <v>41</v>
      </c>
      <c r="E4" s="81" t="s">
        <v>22</v>
      </c>
      <c r="F4" s="81" t="s">
        <v>42</v>
      </c>
    </row>
    <row r="5" spans="1:6" ht="27" customHeight="1" x14ac:dyDescent="0.25">
      <c r="A5" s="46">
        <f>Summary!M143</f>
        <v>0</v>
      </c>
      <c r="B5" s="98">
        <f>Summary!G143</f>
        <v>0</v>
      </c>
      <c r="C5" s="98"/>
      <c r="D5" s="46">
        <f>Summary!P143</f>
        <v>0</v>
      </c>
      <c r="E5" s="85">
        <f>Summary!I143</f>
        <v>0</v>
      </c>
      <c r="F5" s="85">
        <f>Summary!J143</f>
        <v>0</v>
      </c>
    </row>
    <row r="6" spans="1:6" ht="24.75" customHeight="1" x14ac:dyDescent="0.25">
      <c r="A6" s="81" t="s">
        <v>43</v>
      </c>
      <c r="B6" s="81" t="s">
        <v>44</v>
      </c>
      <c r="C6" s="95" t="s">
        <v>45</v>
      </c>
      <c r="D6" s="95"/>
      <c r="E6" s="99" t="s">
        <v>30</v>
      </c>
      <c r="F6" s="100"/>
    </row>
    <row r="7" spans="1:6" ht="27" customHeight="1" x14ac:dyDescent="0.25">
      <c r="A7" s="45">
        <f>Summary!L143</f>
        <v>0</v>
      </c>
      <c r="B7" s="83">
        <f>Summary!N143</f>
        <v>0</v>
      </c>
      <c r="C7" s="108">
        <f>Summary!O143</f>
        <v>0</v>
      </c>
      <c r="D7" s="98"/>
      <c r="E7" s="101">
        <f>Summary!Q143</f>
        <v>0</v>
      </c>
      <c r="F7" s="102"/>
    </row>
    <row r="8" spans="1:6" ht="33.6" customHeight="1" x14ac:dyDescent="0.25">
      <c r="A8" s="95" t="s">
        <v>144</v>
      </c>
      <c r="B8" s="95"/>
      <c r="C8" s="37">
        <f>Summary!S143</f>
        <v>0</v>
      </c>
      <c r="D8" s="95" t="s">
        <v>32</v>
      </c>
      <c r="E8" s="95"/>
      <c r="F8" s="84">
        <f>Summary!T143</f>
        <v>0</v>
      </c>
    </row>
    <row r="9" spans="1:6" ht="38.25" customHeight="1" x14ac:dyDescent="0.25">
      <c r="A9" s="103" t="s">
        <v>31</v>
      </c>
      <c r="B9" s="104"/>
      <c r="C9" s="105">
        <f>Summary!R143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153</v>
      </c>
      <c r="C12" s="79" t="s">
        <v>2021</v>
      </c>
      <c r="D12" s="39"/>
      <c r="E12" s="42"/>
      <c r="F12" s="42"/>
    </row>
    <row r="13" spans="1:6" ht="72" x14ac:dyDescent="0.25">
      <c r="A13" s="43" t="s">
        <v>55</v>
      </c>
      <c r="B13" s="43" t="s">
        <v>146</v>
      </c>
      <c r="C13" s="43" t="s">
        <v>4839</v>
      </c>
      <c r="D13" s="43"/>
      <c r="E13" s="44"/>
      <c r="F13" s="44"/>
    </row>
    <row r="14" spans="1:6" ht="24" x14ac:dyDescent="0.25">
      <c r="A14" s="39" t="s">
        <v>56</v>
      </c>
      <c r="B14" s="79" t="s">
        <v>4840</v>
      </c>
      <c r="C14" s="79" t="s">
        <v>4841</v>
      </c>
      <c r="D14" s="39"/>
      <c r="E14" s="42"/>
      <c r="F14" s="42"/>
    </row>
    <row r="15" spans="1:6" ht="60" x14ac:dyDescent="0.25">
      <c r="A15" s="43" t="s">
        <v>57</v>
      </c>
      <c r="B15" s="43" t="s">
        <v>4842</v>
      </c>
      <c r="C15" s="43" t="s">
        <v>4843</v>
      </c>
      <c r="D15" s="43"/>
      <c r="E15" s="44"/>
      <c r="F15" s="44"/>
    </row>
    <row r="16" spans="1:6" x14ac:dyDescent="0.25">
      <c r="A16" s="39" t="s">
        <v>58</v>
      </c>
      <c r="B16" s="79" t="s">
        <v>4844</v>
      </c>
      <c r="C16" s="79"/>
      <c r="D16" s="39"/>
      <c r="E16" s="42"/>
      <c r="F16" s="42"/>
    </row>
    <row r="17" spans="1:6" x14ac:dyDescent="0.25">
      <c r="A17" s="43" t="s">
        <v>59</v>
      </c>
      <c r="B17" s="43" t="s">
        <v>4845</v>
      </c>
      <c r="C17" s="43" t="s">
        <v>4846</v>
      </c>
      <c r="D17" s="43"/>
      <c r="E17" s="44"/>
      <c r="F17" s="44"/>
    </row>
    <row r="18" spans="1:6" ht="24" x14ac:dyDescent="0.25">
      <c r="A18" s="39" t="s">
        <v>60</v>
      </c>
      <c r="B18" s="79" t="s">
        <v>4847</v>
      </c>
      <c r="C18" s="79" t="s">
        <v>4848</v>
      </c>
      <c r="D18" s="39"/>
      <c r="E18" s="42"/>
      <c r="F18" s="42"/>
    </row>
    <row r="19" spans="1:6" x14ac:dyDescent="0.25">
      <c r="A19" s="43" t="s">
        <v>61</v>
      </c>
      <c r="B19" s="43" t="s">
        <v>4849</v>
      </c>
      <c r="C19" s="43" t="s">
        <v>360</v>
      </c>
      <c r="D19" s="43"/>
      <c r="E19" s="44"/>
      <c r="F19" s="44"/>
    </row>
    <row r="20" spans="1:6" ht="48" x14ac:dyDescent="0.25">
      <c r="A20" s="39" t="s">
        <v>62</v>
      </c>
      <c r="B20" s="79" t="s">
        <v>3252</v>
      </c>
      <c r="C20" s="79" t="s">
        <v>4850</v>
      </c>
      <c r="D20" s="39"/>
      <c r="E20" s="42"/>
      <c r="F20" s="42"/>
    </row>
    <row r="21" spans="1:6" ht="24" x14ac:dyDescent="0.25">
      <c r="A21" s="43" t="s">
        <v>63</v>
      </c>
      <c r="B21" s="43" t="s">
        <v>4851</v>
      </c>
      <c r="C21" s="43" t="s">
        <v>1863</v>
      </c>
      <c r="D21" s="43"/>
      <c r="E21" s="44"/>
      <c r="F21" s="44"/>
    </row>
    <row r="22" spans="1:6" ht="36" x14ac:dyDescent="0.25">
      <c r="A22" s="39" t="s">
        <v>64</v>
      </c>
      <c r="B22" s="79" t="s">
        <v>4852</v>
      </c>
      <c r="C22" s="79" t="s">
        <v>4853</v>
      </c>
      <c r="D22" s="39"/>
      <c r="E22" s="42"/>
      <c r="F22" s="42"/>
    </row>
    <row r="23" spans="1:6" ht="36" x14ac:dyDescent="0.25">
      <c r="A23" s="43" t="s">
        <v>65</v>
      </c>
      <c r="B23" s="43" t="s">
        <v>4854</v>
      </c>
      <c r="C23" s="43" t="s">
        <v>4855</v>
      </c>
      <c r="D23" s="43"/>
      <c r="E23" s="44"/>
      <c r="F23" s="44"/>
    </row>
    <row r="24" spans="1:6" ht="24" x14ac:dyDescent="0.25">
      <c r="A24" s="39" t="s">
        <v>66</v>
      </c>
      <c r="B24" s="79" t="s">
        <v>4856</v>
      </c>
      <c r="C24" s="79" t="s">
        <v>4857</v>
      </c>
      <c r="D24" s="39"/>
      <c r="E24" s="42"/>
      <c r="F24" s="42"/>
    </row>
    <row r="25" spans="1:6" x14ac:dyDescent="0.25">
      <c r="A25" s="43" t="s">
        <v>67</v>
      </c>
      <c r="B25" s="43" t="s">
        <v>4858</v>
      </c>
      <c r="C25" s="43" t="s">
        <v>360</v>
      </c>
      <c r="D25" s="43"/>
      <c r="E25" s="44"/>
      <c r="F25" s="44"/>
    </row>
    <row r="26" spans="1:6" ht="24" x14ac:dyDescent="0.25">
      <c r="A26" s="39" t="s">
        <v>68</v>
      </c>
      <c r="B26" s="79" t="s">
        <v>4859</v>
      </c>
      <c r="C26" s="79" t="s">
        <v>360</v>
      </c>
      <c r="D26" s="39"/>
      <c r="E26" s="42"/>
      <c r="F26" s="42"/>
    </row>
    <row r="27" spans="1:6" ht="24" x14ac:dyDescent="0.25">
      <c r="A27" s="43" t="s">
        <v>69</v>
      </c>
      <c r="B27" s="43" t="s">
        <v>4860</v>
      </c>
      <c r="C27" s="43" t="s">
        <v>360</v>
      </c>
      <c r="D27" s="43"/>
      <c r="E27" s="44"/>
      <c r="F27" s="44"/>
    </row>
    <row r="28" spans="1:6" x14ac:dyDescent="0.25">
      <c r="A28" s="39" t="s">
        <v>70</v>
      </c>
      <c r="B28" s="79" t="s">
        <v>4861</v>
      </c>
      <c r="C28" s="79" t="s">
        <v>4862</v>
      </c>
      <c r="D28" s="39"/>
      <c r="E28" s="42"/>
      <c r="F28" s="42"/>
    </row>
    <row r="29" spans="1:6" x14ac:dyDescent="0.25">
      <c r="A29" s="43" t="s">
        <v>71</v>
      </c>
      <c r="B29" s="43" t="s">
        <v>4863</v>
      </c>
      <c r="C29" s="43" t="s">
        <v>360</v>
      </c>
      <c r="D29" s="43"/>
      <c r="E29" s="44"/>
      <c r="F29" s="44"/>
    </row>
    <row r="30" spans="1:6" ht="24" x14ac:dyDescent="0.25">
      <c r="A30" s="39" t="s">
        <v>72</v>
      </c>
      <c r="B30" s="79" t="s">
        <v>4864</v>
      </c>
      <c r="C30" s="79" t="s">
        <v>4865</v>
      </c>
      <c r="D30" s="39"/>
      <c r="E30" s="42"/>
      <c r="F30" s="42"/>
    </row>
    <row r="31" spans="1:6" x14ac:dyDescent="0.25">
      <c r="A31" s="43" t="s">
        <v>73</v>
      </c>
      <c r="B31" s="43" t="s">
        <v>160</v>
      </c>
      <c r="C31" s="43" t="s">
        <v>566</v>
      </c>
      <c r="D31" s="43"/>
      <c r="E31" s="44"/>
      <c r="F31" s="44"/>
    </row>
    <row r="32" spans="1:6" x14ac:dyDescent="0.25">
      <c r="A32" s="39" t="s">
        <v>74</v>
      </c>
      <c r="B32" s="79" t="s">
        <v>152</v>
      </c>
      <c r="C32" s="79" t="s">
        <v>4866</v>
      </c>
      <c r="D32" s="39"/>
      <c r="E32" s="42"/>
      <c r="F32" s="42"/>
    </row>
    <row r="34" spans="1:6" x14ac:dyDescent="0.25">
      <c r="A34" s="94" t="s">
        <v>130</v>
      </c>
      <c r="B34" s="94"/>
      <c r="C34" s="94"/>
      <c r="D34" s="94"/>
      <c r="E34" s="94" t="s">
        <v>131</v>
      </c>
      <c r="F34" s="94"/>
    </row>
  </sheetData>
  <sheetProtection algorithmName="SHA-512" hashValue="24/bMZRBu61wkyJIot/0dZoBvdYsrdj8QG2ppXSCHuFnC2/9p9oAsLMxbK4fwyqd8AlPRgusg2SAk5zzuPDVuw==" saltValue="BxefqAjN/2VFTRhUbwagpw==" spinCount="100000" sheet="1" objects="1" scenarios="1"/>
  <mergeCells count="16">
    <mergeCell ref="C6:D6"/>
    <mergeCell ref="E6:F6"/>
    <mergeCell ref="A1:F1"/>
    <mergeCell ref="D2:E2"/>
    <mergeCell ref="D3:E3"/>
    <mergeCell ref="B4:C4"/>
    <mergeCell ref="B5:C5"/>
    <mergeCell ref="A10:F10"/>
    <mergeCell ref="A34:D34"/>
    <mergeCell ref="E34:F34"/>
    <mergeCell ref="C7:D7"/>
    <mergeCell ref="E7:F7"/>
    <mergeCell ref="A8:B8"/>
    <mergeCell ref="D8:E8"/>
    <mergeCell ref="A9:B9"/>
    <mergeCell ref="C9:F9"/>
  </mergeCell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sheetPr codeName="Sheet145"/>
  <dimension ref="A1:F34"/>
  <sheetViews>
    <sheetView workbookViewId="0">
      <selection activeCell="F4" sqref="F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Summary!A144</f>
        <v>143</v>
      </c>
      <c r="B3" s="10" t="str">
        <f>Summary!B144</f>
        <v>MPH40005</v>
      </c>
      <c r="C3" s="10">
        <f>Summary!D144</f>
        <v>0</v>
      </c>
      <c r="D3" s="98" t="str">
        <f>Summary!C144</f>
        <v>REFRIGERATOR MEDICATION 160L</v>
      </c>
      <c r="E3" s="98"/>
      <c r="F3" s="85">
        <f>Summary!K144</f>
        <v>0</v>
      </c>
    </row>
    <row r="4" spans="1:6" ht="37.15" customHeight="1" x14ac:dyDescent="0.25">
      <c r="A4" s="81" t="s">
        <v>26</v>
      </c>
      <c r="B4" s="95" t="s">
        <v>40</v>
      </c>
      <c r="C4" s="95"/>
      <c r="D4" s="81" t="s">
        <v>41</v>
      </c>
      <c r="E4" s="81" t="s">
        <v>22</v>
      </c>
      <c r="F4" s="81" t="s">
        <v>42</v>
      </c>
    </row>
    <row r="5" spans="1:6" ht="27" customHeight="1" x14ac:dyDescent="0.25">
      <c r="A5" s="46">
        <f>Summary!M144</f>
        <v>0</v>
      </c>
      <c r="B5" s="98">
        <f>Summary!G144</f>
        <v>0</v>
      </c>
      <c r="C5" s="98"/>
      <c r="D5" s="46">
        <f>Summary!P144</f>
        <v>0</v>
      </c>
      <c r="E5" s="85">
        <f>Summary!I144</f>
        <v>0</v>
      </c>
      <c r="F5" s="85">
        <f>Summary!J144</f>
        <v>0</v>
      </c>
    </row>
    <row r="6" spans="1:6" ht="24.75" customHeight="1" x14ac:dyDescent="0.25">
      <c r="A6" s="81" t="s">
        <v>43</v>
      </c>
      <c r="B6" s="81" t="s">
        <v>44</v>
      </c>
      <c r="C6" s="95" t="s">
        <v>45</v>
      </c>
      <c r="D6" s="95"/>
      <c r="E6" s="99" t="s">
        <v>30</v>
      </c>
      <c r="F6" s="100"/>
    </row>
    <row r="7" spans="1:6" ht="27" customHeight="1" x14ac:dyDescent="0.25">
      <c r="A7" s="45">
        <f>Summary!L144</f>
        <v>0</v>
      </c>
      <c r="B7" s="83">
        <f>Summary!N144</f>
        <v>0</v>
      </c>
      <c r="C7" s="108">
        <f>Summary!O144</f>
        <v>0</v>
      </c>
      <c r="D7" s="98"/>
      <c r="E7" s="101">
        <f>Summary!Q144</f>
        <v>0</v>
      </c>
      <c r="F7" s="102"/>
    </row>
    <row r="8" spans="1:6" ht="33.6" customHeight="1" x14ac:dyDescent="0.25">
      <c r="A8" s="95" t="s">
        <v>144</v>
      </c>
      <c r="B8" s="95"/>
      <c r="C8" s="37">
        <f>Summary!S144</f>
        <v>0</v>
      </c>
      <c r="D8" s="95" t="s">
        <v>32</v>
      </c>
      <c r="E8" s="95"/>
      <c r="F8" s="84">
        <f>Summary!T144</f>
        <v>0</v>
      </c>
    </row>
    <row r="9" spans="1:6" ht="38.25" customHeight="1" x14ac:dyDescent="0.25">
      <c r="A9" s="103" t="s">
        <v>31</v>
      </c>
      <c r="B9" s="104"/>
      <c r="C9" s="105">
        <f>Summary!R144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153</v>
      </c>
      <c r="C12" s="79" t="s">
        <v>2021</v>
      </c>
      <c r="D12" s="39"/>
      <c r="E12" s="42"/>
      <c r="F12" s="42"/>
    </row>
    <row r="13" spans="1:6" ht="72" x14ac:dyDescent="0.25">
      <c r="A13" s="43" t="s">
        <v>55</v>
      </c>
      <c r="B13" s="43" t="s">
        <v>146</v>
      </c>
      <c r="C13" s="43" t="s">
        <v>4839</v>
      </c>
      <c r="D13" s="43"/>
      <c r="E13" s="44"/>
      <c r="F13" s="44"/>
    </row>
    <row r="14" spans="1:6" ht="24" x14ac:dyDescent="0.25">
      <c r="A14" s="39" t="s">
        <v>56</v>
      </c>
      <c r="B14" s="79" t="s">
        <v>4840</v>
      </c>
      <c r="C14" s="79" t="s">
        <v>4867</v>
      </c>
      <c r="D14" s="39"/>
      <c r="E14" s="42"/>
      <c r="F14" s="42"/>
    </row>
    <row r="15" spans="1:6" x14ac:dyDescent="0.25">
      <c r="A15" s="43" t="s">
        <v>57</v>
      </c>
      <c r="B15" s="43" t="s">
        <v>4842</v>
      </c>
      <c r="C15" s="43" t="s">
        <v>442</v>
      </c>
      <c r="D15" s="43"/>
      <c r="E15" s="44"/>
      <c r="F15" s="44"/>
    </row>
    <row r="16" spans="1:6" x14ac:dyDescent="0.25">
      <c r="A16" s="39" t="s">
        <v>58</v>
      </c>
      <c r="B16" s="79" t="s">
        <v>4844</v>
      </c>
      <c r="C16" s="79"/>
      <c r="D16" s="39"/>
      <c r="E16" s="42"/>
      <c r="F16" s="42"/>
    </row>
    <row r="17" spans="1:6" x14ac:dyDescent="0.25">
      <c r="A17" s="43" t="s">
        <v>59</v>
      </c>
      <c r="B17" s="43" t="s">
        <v>4845</v>
      </c>
      <c r="C17" s="43" t="s">
        <v>4846</v>
      </c>
      <c r="D17" s="43"/>
      <c r="E17" s="44"/>
      <c r="F17" s="44"/>
    </row>
    <row r="18" spans="1:6" ht="24" x14ac:dyDescent="0.25">
      <c r="A18" s="39" t="s">
        <v>60</v>
      </c>
      <c r="B18" s="79" t="s">
        <v>4847</v>
      </c>
      <c r="C18" s="79" t="s">
        <v>4848</v>
      </c>
      <c r="D18" s="39"/>
      <c r="E18" s="42"/>
      <c r="F18" s="42"/>
    </row>
    <row r="19" spans="1:6" x14ac:dyDescent="0.25">
      <c r="A19" s="43" t="s">
        <v>61</v>
      </c>
      <c r="B19" s="43" t="s">
        <v>4849</v>
      </c>
      <c r="C19" s="43" t="s">
        <v>360</v>
      </c>
      <c r="D19" s="43"/>
      <c r="E19" s="44"/>
      <c r="F19" s="44"/>
    </row>
    <row r="20" spans="1:6" ht="48" x14ac:dyDescent="0.25">
      <c r="A20" s="39" t="s">
        <v>62</v>
      </c>
      <c r="B20" s="79" t="s">
        <v>3252</v>
      </c>
      <c r="C20" s="79" t="s">
        <v>4850</v>
      </c>
      <c r="D20" s="39"/>
      <c r="E20" s="42"/>
      <c r="F20" s="42"/>
    </row>
    <row r="21" spans="1:6" ht="24" x14ac:dyDescent="0.25">
      <c r="A21" s="43" t="s">
        <v>63</v>
      </c>
      <c r="B21" s="43" t="s">
        <v>4851</v>
      </c>
      <c r="C21" s="43" t="s">
        <v>1863</v>
      </c>
      <c r="D21" s="43"/>
      <c r="E21" s="44"/>
      <c r="F21" s="44"/>
    </row>
    <row r="22" spans="1:6" ht="36" x14ac:dyDescent="0.25">
      <c r="A22" s="39" t="s">
        <v>64</v>
      </c>
      <c r="B22" s="79" t="s">
        <v>4852</v>
      </c>
      <c r="C22" s="79" t="s">
        <v>4853</v>
      </c>
      <c r="D22" s="39"/>
      <c r="E22" s="42"/>
      <c r="F22" s="42"/>
    </row>
    <row r="23" spans="1:6" ht="36" x14ac:dyDescent="0.25">
      <c r="A23" s="43" t="s">
        <v>65</v>
      </c>
      <c r="B23" s="43" t="s">
        <v>4854</v>
      </c>
      <c r="C23" s="43" t="s">
        <v>4855</v>
      </c>
      <c r="D23" s="43"/>
      <c r="E23" s="44"/>
      <c r="F23" s="44"/>
    </row>
    <row r="24" spans="1:6" ht="24" x14ac:dyDescent="0.25">
      <c r="A24" s="39" t="s">
        <v>66</v>
      </c>
      <c r="B24" s="79" t="s">
        <v>4856</v>
      </c>
      <c r="C24" s="79" t="s">
        <v>4857</v>
      </c>
      <c r="D24" s="39"/>
      <c r="E24" s="42"/>
      <c r="F24" s="42"/>
    </row>
    <row r="25" spans="1:6" x14ac:dyDescent="0.25">
      <c r="A25" s="43" t="s">
        <v>67</v>
      </c>
      <c r="B25" s="43" t="s">
        <v>4858</v>
      </c>
      <c r="C25" s="43" t="s">
        <v>360</v>
      </c>
      <c r="D25" s="43"/>
      <c r="E25" s="44"/>
      <c r="F25" s="44"/>
    </row>
    <row r="26" spans="1:6" ht="24" x14ac:dyDescent="0.25">
      <c r="A26" s="39" t="s">
        <v>68</v>
      </c>
      <c r="B26" s="79" t="s">
        <v>4859</v>
      </c>
      <c r="C26" s="79" t="s">
        <v>360</v>
      </c>
      <c r="D26" s="39"/>
      <c r="E26" s="42"/>
      <c r="F26" s="42"/>
    </row>
    <row r="27" spans="1:6" ht="24" x14ac:dyDescent="0.25">
      <c r="A27" s="43" t="s">
        <v>69</v>
      </c>
      <c r="B27" s="43" t="s">
        <v>4860</v>
      </c>
      <c r="C27" s="43" t="s">
        <v>360</v>
      </c>
      <c r="D27" s="43"/>
      <c r="E27" s="44"/>
      <c r="F27" s="44"/>
    </row>
    <row r="28" spans="1:6" x14ac:dyDescent="0.25">
      <c r="A28" s="39" t="s">
        <v>70</v>
      </c>
      <c r="B28" s="79" t="s">
        <v>4861</v>
      </c>
      <c r="C28" s="79" t="s">
        <v>4862</v>
      </c>
      <c r="D28" s="39"/>
      <c r="E28" s="42"/>
      <c r="F28" s="42"/>
    </row>
    <row r="29" spans="1:6" x14ac:dyDescent="0.25">
      <c r="A29" s="43" t="s">
        <v>71</v>
      </c>
      <c r="B29" s="43" t="s">
        <v>4863</v>
      </c>
      <c r="C29" s="43" t="s">
        <v>360</v>
      </c>
      <c r="D29" s="43"/>
      <c r="E29" s="44"/>
      <c r="F29" s="44"/>
    </row>
    <row r="30" spans="1:6" ht="24" x14ac:dyDescent="0.25">
      <c r="A30" s="39" t="s">
        <v>72</v>
      </c>
      <c r="B30" s="79" t="s">
        <v>4864</v>
      </c>
      <c r="C30" s="79" t="s">
        <v>4865</v>
      </c>
      <c r="D30" s="39"/>
      <c r="E30" s="42"/>
      <c r="F30" s="42"/>
    </row>
    <row r="31" spans="1:6" x14ac:dyDescent="0.25">
      <c r="A31" s="43" t="s">
        <v>73</v>
      </c>
      <c r="B31" s="43" t="s">
        <v>160</v>
      </c>
      <c r="C31" s="43" t="s">
        <v>566</v>
      </c>
      <c r="D31" s="43"/>
      <c r="E31" s="44"/>
      <c r="F31" s="44"/>
    </row>
    <row r="32" spans="1:6" x14ac:dyDescent="0.25">
      <c r="A32" s="39" t="s">
        <v>74</v>
      </c>
      <c r="B32" s="79" t="s">
        <v>152</v>
      </c>
      <c r="C32" s="79" t="s">
        <v>4866</v>
      </c>
      <c r="D32" s="39"/>
      <c r="E32" s="42"/>
      <c r="F32" s="42"/>
    </row>
    <row r="34" spans="1:6" x14ac:dyDescent="0.25">
      <c r="A34" s="94" t="s">
        <v>130</v>
      </c>
      <c r="B34" s="94"/>
      <c r="C34" s="94"/>
      <c r="D34" s="94"/>
      <c r="E34" s="94" t="s">
        <v>131</v>
      </c>
      <c r="F34" s="94"/>
    </row>
  </sheetData>
  <sheetProtection algorithmName="SHA-512" hashValue="k41eLllz+GYttHY7RswjdPduDCIk8/8TshPwXo50pRCdABp+AxWuKdFka7hsBMqJP/KRkbwKWEegFSnA9V9MFg==" saltValue="1yKBfEu2QvePwVC2uDudnQ==" spinCount="100000" sheet="1" objects="1" scenarios="1"/>
  <mergeCells count="16">
    <mergeCell ref="C6:D6"/>
    <mergeCell ref="E6:F6"/>
    <mergeCell ref="A1:F1"/>
    <mergeCell ref="D2:E2"/>
    <mergeCell ref="D3:E3"/>
    <mergeCell ref="B4:C4"/>
    <mergeCell ref="B5:C5"/>
    <mergeCell ref="A10:F10"/>
    <mergeCell ref="A34:D34"/>
    <mergeCell ref="E34:F34"/>
    <mergeCell ref="C7:D7"/>
    <mergeCell ref="E7:F7"/>
    <mergeCell ref="A8:B8"/>
    <mergeCell ref="D8:E8"/>
    <mergeCell ref="A9:B9"/>
    <mergeCell ref="C9:F9"/>
  </mergeCell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sheetPr codeName="Sheet146"/>
  <dimension ref="A1:F22"/>
  <sheetViews>
    <sheetView workbookViewId="0">
      <selection activeCell="C19" sqref="C19"/>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Summary!A145</f>
        <v>144</v>
      </c>
      <c r="B3" s="10" t="str">
        <f>Summary!B145</f>
        <v>MPH50001</v>
      </c>
      <c r="C3" s="10">
        <f>Summary!D145</f>
        <v>0</v>
      </c>
      <c r="D3" s="98" t="str">
        <f>Summary!C145</f>
        <v>CABINET MEDICATION</v>
      </c>
      <c r="E3" s="98"/>
      <c r="F3" s="85">
        <f>Summary!K145</f>
        <v>0</v>
      </c>
    </row>
    <row r="4" spans="1:6" ht="37.15" customHeight="1" x14ac:dyDescent="0.25">
      <c r="A4" s="81" t="s">
        <v>26</v>
      </c>
      <c r="B4" s="95" t="s">
        <v>40</v>
      </c>
      <c r="C4" s="95"/>
      <c r="D4" s="81" t="s">
        <v>41</v>
      </c>
      <c r="E4" s="81" t="s">
        <v>22</v>
      </c>
      <c r="F4" s="81" t="s">
        <v>42</v>
      </c>
    </row>
    <row r="5" spans="1:6" ht="27" customHeight="1" x14ac:dyDescent="0.25">
      <c r="A5" s="46">
        <f>Summary!M145</f>
        <v>0</v>
      </c>
      <c r="B5" s="98">
        <f>Summary!G145</f>
        <v>0</v>
      </c>
      <c r="C5" s="98"/>
      <c r="D5" s="46">
        <f>Summary!P145</f>
        <v>0</v>
      </c>
      <c r="E5" s="85">
        <f>Summary!I145</f>
        <v>0</v>
      </c>
      <c r="F5" s="85">
        <f>Summary!J145</f>
        <v>0</v>
      </c>
    </row>
    <row r="6" spans="1:6" ht="24.75" customHeight="1" x14ac:dyDescent="0.25">
      <c r="A6" s="81" t="s">
        <v>43</v>
      </c>
      <c r="B6" s="81" t="s">
        <v>44</v>
      </c>
      <c r="C6" s="95" t="s">
        <v>45</v>
      </c>
      <c r="D6" s="95"/>
      <c r="E6" s="99" t="s">
        <v>30</v>
      </c>
      <c r="F6" s="100"/>
    </row>
    <row r="7" spans="1:6" ht="27" customHeight="1" x14ac:dyDescent="0.25">
      <c r="A7" s="45">
        <f>Summary!L145</f>
        <v>0</v>
      </c>
      <c r="B7" s="83">
        <f>Summary!N145</f>
        <v>0</v>
      </c>
      <c r="C7" s="108">
        <f>Summary!O145</f>
        <v>0</v>
      </c>
      <c r="D7" s="98"/>
      <c r="E7" s="101">
        <f>Summary!Q145</f>
        <v>0</v>
      </c>
      <c r="F7" s="102"/>
    </row>
    <row r="8" spans="1:6" ht="33.6" customHeight="1" x14ac:dyDescent="0.25">
      <c r="A8" s="95" t="s">
        <v>144</v>
      </c>
      <c r="B8" s="95"/>
      <c r="C8" s="37">
        <f>Summary!S145</f>
        <v>0</v>
      </c>
      <c r="D8" s="95" t="s">
        <v>32</v>
      </c>
      <c r="E8" s="95"/>
      <c r="F8" s="84">
        <f>Summary!T145</f>
        <v>0</v>
      </c>
    </row>
    <row r="9" spans="1:6" ht="38.25" customHeight="1" x14ac:dyDescent="0.25">
      <c r="A9" s="103" t="s">
        <v>31</v>
      </c>
      <c r="B9" s="104"/>
      <c r="C9" s="105">
        <f>Summary!R145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4868</v>
      </c>
      <c r="C12" s="79" t="s">
        <v>4869</v>
      </c>
      <c r="D12" s="39"/>
      <c r="E12" s="42"/>
      <c r="F12" s="42"/>
    </row>
    <row r="13" spans="1:6" x14ac:dyDescent="0.25">
      <c r="A13" s="43" t="s">
        <v>55</v>
      </c>
      <c r="B13" s="43" t="s">
        <v>4870</v>
      </c>
      <c r="C13" s="43" t="s">
        <v>4869</v>
      </c>
      <c r="D13" s="43"/>
      <c r="E13" s="44"/>
      <c r="F13" s="44"/>
    </row>
    <row r="14" spans="1:6" ht="24" x14ac:dyDescent="0.25">
      <c r="A14" s="39" t="s">
        <v>56</v>
      </c>
      <c r="B14" s="79" t="s">
        <v>4871</v>
      </c>
      <c r="C14" s="79" t="s">
        <v>4869</v>
      </c>
      <c r="D14" s="39"/>
      <c r="E14" s="42"/>
      <c r="F14" s="42"/>
    </row>
    <row r="15" spans="1:6" x14ac:dyDescent="0.25">
      <c r="A15" s="43" t="s">
        <v>57</v>
      </c>
      <c r="B15" s="43" t="s">
        <v>4872</v>
      </c>
      <c r="C15" s="43" t="s">
        <v>4869</v>
      </c>
      <c r="D15" s="43"/>
      <c r="E15" s="44"/>
      <c r="F15" s="44"/>
    </row>
    <row r="16" spans="1:6" x14ac:dyDescent="0.25">
      <c r="A16" s="39" t="s">
        <v>58</v>
      </c>
      <c r="B16" s="79" t="s">
        <v>4873</v>
      </c>
      <c r="C16" s="79" t="s">
        <v>4869</v>
      </c>
      <c r="D16" s="39"/>
      <c r="E16" s="42"/>
      <c r="F16" s="42"/>
    </row>
    <row r="17" spans="1:6" x14ac:dyDescent="0.25">
      <c r="A17" s="43" t="s">
        <v>59</v>
      </c>
      <c r="B17" s="43" t="s">
        <v>4874</v>
      </c>
      <c r="C17" s="43" t="s">
        <v>4869</v>
      </c>
      <c r="D17" s="43"/>
      <c r="E17" s="44"/>
      <c r="F17" s="44"/>
    </row>
    <row r="18" spans="1:6" ht="24" x14ac:dyDescent="0.25">
      <c r="A18" s="39" t="s">
        <v>60</v>
      </c>
      <c r="B18" s="79" t="s">
        <v>4875</v>
      </c>
      <c r="C18" s="79" t="s">
        <v>4869</v>
      </c>
      <c r="D18" s="39"/>
      <c r="E18" s="42"/>
      <c r="F18" s="42"/>
    </row>
    <row r="19" spans="1:6" x14ac:dyDescent="0.25">
      <c r="A19" s="43" t="s">
        <v>61</v>
      </c>
      <c r="B19" s="43" t="s">
        <v>4876</v>
      </c>
      <c r="C19" s="43" t="s">
        <v>4869</v>
      </c>
      <c r="D19" s="43"/>
      <c r="E19" s="44"/>
      <c r="F19" s="44"/>
    </row>
    <row r="20" spans="1:6" ht="36.75" customHeight="1" x14ac:dyDescent="0.25">
      <c r="A20" s="39" t="s">
        <v>62</v>
      </c>
      <c r="B20" s="79" t="s">
        <v>4877</v>
      </c>
      <c r="C20" s="79" t="s">
        <v>4878</v>
      </c>
      <c r="D20" s="39"/>
      <c r="E20" s="42"/>
      <c r="F20" s="42"/>
    </row>
    <row r="22" spans="1:6" x14ac:dyDescent="0.25">
      <c r="A22" s="94" t="s">
        <v>130</v>
      </c>
      <c r="B22" s="94"/>
      <c r="C22" s="94"/>
      <c r="D22" s="94"/>
      <c r="E22" s="94" t="s">
        <v>131</v>
      </c>
      <c r="F22" s="94"/>
    </row>
  </sheetData>
  <sheetProtection algorithmName="SHA-512" hashValue="tEyOZ8D+LBtlwSPaOkEva0bWlYexzzIbze2JhwXdx0VcCGrv075U45R50lZ528TP8F5GrmPxrUizK8XN8qbaxA==" saltValue="9M/FBLTJradP6IKygn3Jsg=="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sheetPr codeName="Sheet147"/>
  <dimension ref="A1:F26"/>
  <sheetViews>
    <sheetView workbookViewId="0">
      <selection activeCell="E7" sqref="E7:F7"/>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Summary!A146</f>
        <v>145</v>
      </c>
      <c r="B3" s="10" t="str">
        <f>Summary!B146</f>
        <v>MPH50002</v>
      </c>
      <c r="C3" s="10">
        <f>Summary!D146</f>
        <v>0</v>
      </c>
      <c r="D3" s="98" t="str">
        <f>Summary!C146</f>
        <v>CABINET NARCOTIC</v>
      </c>
      <c r="E3" s="98"/>
      <c r="F3" s="85">
        <f>Summary!K146</f>
        <v>0</v>
      </c>
    </row>
    <row r="4" spans="1:6" ht="37.15" customHeight="1" x14ac:dyDescent="0.25">
      <c r="A4" s="81" t="s">
        <v>26</v>
      </c>
      <c r="B4" s="95" t="s">
        <v>40</v>
      </c>
      <c r="C4" s="95"/>
      <c r="D4" s="81" t="s">
        <v>41</v>
      </c>
      <c r="E4" s="81" t="s">
        <v>22</v>
      </c>
      <c r="F4" s="81" t="s">
        <v>42</v>
      </c>
    </row>
    <row r="5" spans="1:6" ht="27" customHeight="1" x14ac:dyDescent="0.25">
      <c r="A5" s="46">
        <f>Summary!M146</f>
        <v>0</v>
      </c>
      <c r="B5" s="98">
        <f>Summary!G146</f>
        <v>0</v>
      </c>
      <c r="C5" s="98"/>
      <c r="D5" s="46">
        <f>Summary!P146</f>
        <v>0</v>
      </c>
      <c r="E5" s="85">
        <f>Summary!I146</f>
        <v>0</v>
      </c>
      <c r="F5" s="85">
        <f>Summary!J146</f>
        <v>0</v>
      </c>
    </row>
    <row r="6" spans="1:6" ht="24.75" customHeight="1" x14ac:dyDescent="0.25">
      <c r="A6" s="81" t="s">
        <v>43</v>
      </c>
      <c r="B6" s="81" t="s">
        <v>44</v>
      </c>
      <c r="C6" s="95" t="s">
        <v>45</v>
      </c>
      <c r="D6" s="95"/>
      <c r="E6" s="99" t="s">
        <v>30</v>
      </c>
      <c r="F6" s="100"/>
    </row>
    <row r="7" spans="1:6" ht="27" customHeight="1" x14ac:dyDescent="0.25">
      <c r="A7" s="45">
        <f>Summary!L146</f>
        <v>0</v>
      </c>
      <c r="B7" s="83">
        <f>Summary!N146</f>
        <v>0</v>
      </c>
      <c r="C7" s="108">
        <f>Summary!O146</f>
        <v>0</v>
      </c>
      <c r="D7" s="98"/>
      <c r="E7" s="101">
        <f>Summary!Q146</f>
        <v>0</v>
      </c>
      <c r="F7" s="102"/>
    </row>
    <row r="8" spans="1:6" ht="33.6" customHeight="1" x14ac:dyDescent="0.25">
      <c r="A8" s="95" t="s">
        <v>144</v>
      </c>
      <c r="B8" s="95"/>
      <c r="C8" s="37">
        <f>Summary!S146</f>
        <v>0</v>
      </c>
      <c r="D8" s="95" t="s">
        <v>32</v>
      </c>
      <c r="E8" s="95"/>
      <c r="F8" s="84">
        <f>Summary!T146</f>
        <v>0</v>
      </c>
    </row>
    <row r="9" spans="1:6" ht="38.25" customHeight="1" x14ac:dyDescent="0.25">
      <c r="A9" s="103" t="s">
        <v>31</v>
      </c>
      <c r="B9" s="104"/>
      <c r="C9" s="105">
        <f>Summary!R146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163</v>
      </c>
      <c r="C12" s="79" t="s">
        <v>4879</v>
      </c>
      <c r="D12" s="39"/>
      <c r="E12" s="42"/>
      <c r="F12" s="42"/>
    </row>
    <row r="13" spans="1:6" x14ac:dyDescent="0.25">
      <c r="A13" s="43" t="s">
        <v>55</v>
      </c>
      <c r="B13" s="43" t="s">
        <v>4880</v>
      </c>
      <c r="C13" s="43" t="s">
        <v>4881</v>
      </c>
      <c r="D13" s="43"/>
      <c r="E13" s="44"/>
      <c r="F13" s="44"/>
    </row>
    <row r="14" spans="1:6" x14ac:dyDescent="0.25">
      <c r="A14" s="39" t="s">
        <v>56</v>
      </c>
      <c r="B14" s="79" t="s">
        <v>4882</v>
      </c>
      <c r="C14" s="79"/>
      <c r="D14" s="39"/>
      <c r="E14" s="42"/>
      <c r="F14" s="42"/>
    </row>
    <row r="15" spans="1:6" x14ac:dyDescent="0.25">
      <c r="A15" s="43" t="s">
        <v>57</v>
      </c>
      <c r="B15" s="43" t="s">
        <v>4883</v>
      </c>
      <c r="C15" s="43" t="s">
        <v>4884</v>
      </c>
      <c r="D15" s="43"/>
      <c r="E15" s="44"/>
      <c r="F15" s="44"/>
    </row>
    <row r="16" spans="1:6" ht="24" x14ac:dyDescent="0.25">
      <c r="A16" s="39" t="s">
        <v>58</v>
      </c>
      <c r="B16" s="79" t="s">
        <v>4885</v>
      </c>
      <c r="C16" s="79" t="s">
        <v>4886</v>
      </c>
      <c r="D16" s="39"/>
      <c r="E16" s="42"/>
      <c r="F16" s="42"/>
    </row>
    <row r="17" spans="1:6" ht="48" x14ac:dyDescent="0.25">
      <c r="A17" s="43" t="s">
        <v>59</v>
      </c>
      <c r="B17" s="43" t="s">
        <v>1429</v>
      </c>
      <c r="C17" s="43" t="s">
        <v>4887</v>
      </c>
      <c r="D17" s="43"/>
      <c r="E17" s="44"/>
      <c r="F17" s="44"/>
    </row>
    <row r="18" spans="1:6" x14ac:dyDescent="0.25">
      <c r="A18" s="39" t="s">
        <v>60</v>
      </c>
      <c r="B18" s="79" t="s">
        <v>152</v>
      </c>
      <c r="C18" s="79"/>
      <c r="D18" s="39"/>
      <c r="E18" s="42"/>
      <c r="F18" s="42"/>
    </row>
    <row r="19" spans="1:6" x14ac:dyDescent="0.25">
      <c r="A19" s="43" t="s">
        <v>61</v>
      </c>
      <c r="B19" s="43" t="s">
        <v>2618</v>
      </c>
      <c r="C19" s="43"/>
      <c r="D19" s="43"/>
      <c r="E19" s="44"/>
      <c r="F19" s="44"/>
    </row>
    <row r="20" spans="1:6" x14ac:dyDescent="0.25">
      <c r="A20" s="39" t="s">
        <v>62</v>
      </c>
      <c r="B20" s="79" t="s">
        <v>4888</v>
      </c>
      <c r="C20" s="79" t="s">
        <v>360</v>
      </c>
      <c r="D20" s="39"/>
      <c r="E20" s="42"/>
      <c r="F20" s="42"/>
    </row>
    <row r="21" spans="1:6" x14ac:dyDescent="0.25">
      <c r="A21" s="43" t="s">
        <v>63</v>
      </c>
      <c r="B21" s="43" t="s">
        <v>4889</v>
      </c>
      <c r="C21" s="43" t="s">
        <v>360</v>
      </c>
      <c r="D21" s="43"/>
      <c r="E21" s="44"/>
      <c r="F21" s="44"/>
    </row>
    <row r="22" spans="1:6" x14ac:dyDescent="0.25">
      <c r="A22" s="39" t="s">
        <v>64</v>
      </c>
      <c r="B22" s="79" t="s">
        <v>2702</v>
      </c>
      <c r="C22" s="79"/>
      <c r="D22" s="39"/>
      <c r="E22" s="42"/>
      <c r="F22" s="42"/>
    </row>
    <row r="23" spans="1:6" x14ac:dyDescent="0.25">
      <c r="A23" s="43" t="s">
        <v>65</v>
      </c>
      <c r="B23" s="43" t="s">
        <v>4890</v>
      </c>
      <c r="C23" s="43"/>
      <c r="D23" s="43"/>
      <c r="E23" s="44"/>
      <c r="F23" s="44"/>
    </row>
    <row r="24" spans="1:6" x14ac:dyDescent="0.25">
      <c r="A24" s="39" t="s">
        <v>66</v>
      </c>
      <c r="B24" s="79" t="s">
        <v>4891</v>
      </c>
      <c r="C24" s="79"/>
      <c r="D24" s="39"/>
      <c r="E24" s="42"/>
      <c r="F24" s="42"/>
    </row>
    <row r="26" spans="1:6" x14ac:dyDescent="0.25">
      <c r="A26" s="94" t="s">
        <v>130</v>
      </c>
      <c r="B26" s="94"/>
      <c r="C26" s="94"/>
      <c r="D26" s="94"/>
      <c r="E26" s="94" t="s">
        <v>131</v>
      </c>
      <c r="F26" s="94"/>
    </row>
  </sheetData>
  <sheetProtection algorithmName="SHA-512" hashValue="YuYTfkgoENGUNy6lpgsIznlBklR45AanLKhxd2wj1zzZn19gfx5qAlgUfx0PdT6Dd/cItPntG2l729MYtcHzww==" saltValue="OgO7wWCaxJP6p3YKJZlmJQ==" spinCount="100000" sheet="1" objects="1" scenarios="1"/>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sheetPr codeName="Sheet148"/>
  <dimension ref="A1:F26"/>
  <sheetViews>
    <sheetView workbookViewId="0">
      <selection activeCell="I6" sqref="I6"/>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Summary!A147</f>
        <v>146</v>
      </c>
      <c r="B3" s="10" t="str">
        <f>Summary!B147</f>
        <v>MPH50005</v>
      </c>
      <c r="C3" s="10">
        <f>Summary!D147</f>
        <v>0</v>
      </c>
      <c r="D3" s="98" t="str">
        <f>Summary!C147</f>
        <v>CART MEDICATION</v>
      </c>
      <c r="E3" s="98"/>
      <c r="F3" s="85">
        <f>Summary!K147</f>
        <v>0</v>
      </c>
    </row>
    <row r="4" spans="1:6" ht="37.15" customHeight="1" x14ac:dyDescent="0.25">
      <c r="A4" s="81" t="s">
        <v>26</v>
      </c>
      <c r="B4" s="95" t="s">
        <v>40</v>
      </c>
      <c r="C4" s="95"/>
      <c r="D4" s="81" t="s">
        <v>41</v>
      </c>
      <c r="E4" s="81" t="s">
        <v>22</v>
      </c>
      <c r="F4" s="81" t="s">
        <v>42</v>
      </c>
    </row>
    <row r="5" spans="1:6" ht="27" customHeight="1" x14ac:dyDescent="0.25">
      <c r="A5" s="46">
        <f>Summary!M147</f>
        <v>0</v>
      </c>
      <c r="B5" s="98">
        <f>Summary!G147</f>
        <v>0</v>
      </c>
      <c r="C5" s="98"/>
      <c r="D5" s="46">
        <f>Summary!P147</f>
        <v>0</v>
      </c>
      <c r="E5" s="85">
        <f>Summary!I147</f>
        <v>0</v>
      </c>
      <c r="F5" s="85">
        <f>Summary!J147</f>
        <v>0</v>
      </c>
    </row>
    <row r="6" spans="1:6" ht="24.75" customHeight="1" x14ac:dyDescent="0.25">
      <c r="A6" s="81" t="s">
        <v>43</v>
      </c>
      <c r="B6" s="81" t="s">
        <v>44</v>
      </c>
      <c r="C6" s="95" t="s">
        <v>45</v>
      </c>
      <c r="D6" s="95"/>
      <c r="E6" s="99" t="s">
        <v>30</v>
      </c>
      <c r="F6" s="100"/>
    </row>
    <row r="7" spans="1:6" ht="27" customHeight="1" x14ac:dyDescent="0.25">
      <c r="A7" s="45">
        <f>Summary!L147</f>
        <v>0</v>
      </c>
      <c r="B7" s="83">
        <f>Summary!N147</f>
        <v>0</v>
      </c>
      <c r="C7" s="108">
        <f>Summary!O147</f>
        <v>0</v>
      </c>
      <c r="D7" s="98"/>
      <c r="E7" s="101">
        <f>Summary!Q147</f>
        <v>0</v>
      </c>
      <c r="F7" s="102"/>
    </row>
    <row r="8" spans="1:6" ht="33.6" customHeight="1" x14ac:dyDescent="0.25">
      <c r="A8" s="95" t="s">
        <v>144</v>
      </c>
      <c r="B8" s="95"/>
      <c r="C8" s="37">
        <f>Summary!S147</f>
        <v>0</v>
      </c>
      <c r="D8" s="95" t="s">
        <v>32</v>
      </c>
      <c r="E8" s="95"/>
      <c r="F8" s="84">
        <f>Summary!T147</f>
        <v>0</v>
      </c>
    </row>
    <row r="9" spans="1:6" ht="38.25" customHeight="1" x14ac:dyDescent="0.25">
      <c r="A9" s="103" t="s">
        <v>31</v>
      </c>
      <c r="B9" s="104"/>
      <c r="C9" s="105">
        <f>Summary!R147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79" t="s">
        <v>4586</v>
      </c>
      <c r="C12" s="79" t="s">
        <v>4587</v>
      </c>
      <c r="D12" s="39"/>
      <c r="E12" s="42"/>
      <c r="F12" s="42"/>
    </row>
    <row r="13" spans="1:6" x14ac:dyDescent="0.25">
      <c r="A13" s="43" t="s">
        <v>55</v>
      </c>
      <c r="B13" s="43" t="s">
        <v>4892</v>
      </c>
      <c r="C13" s="43" t="s">
        <v>1412</v>
      </c>
      <c r="D13" s="43"/>
      <c r="E13" s="44"/>
      <c r="F13" s="44"/>
    </row>
    <row r="14" spans="1:6" ht="48" x14ac:dyDescent="0.25">
      <c r="A14" s="39" t="s">
        <v>56</v>
      </c>
      <c r="B14" s="79" t="s">
        <v>4588</v>
      </c>
      <c r="C14" s="79" t="s">
        <v>4589</v>
      </c>
      <c r="D14" s="39"/>
      <c r="E14" s="42"/>
      <c r="F14" s="42"/>
    </row>
    <row r="15" spans="1:6" ht="96" x14ac:dyDescent="0.25">
      <c r="A15" s="43" t="s">
        <v>57</v>
      </c>
      <c r="B15" s="43" t="s">
        <v>4590</v>
      </c>
      <c r="C15" s="43" t="s">
        <v>4893</v>
      </c>
      <c r="D15" s="43"/>
      <c r="E15" s="44"/>
      <c r="F15" s="44"/>
    </row>
    <row r="16" spans="1:6" ht="24" x14ac:dyDescent="0.25">
      <c r="A16" s="39" t="s">
        <v>58</v>
      </c>
      <c r="B16" s="79" t="s">
        <v>4894</v>
      </c>
      <c r="C16" s="79" t="s">
        <v>442</v>
      </c>
      <c r="D16" s="39"/>
      <c r="E16" s="42"/>
      <c r="F16" s="42"/>
    </row>
    <row r="17" spans="1:6" x14ac:dyDescent="0.25">
      <c r="A17" s="43" t="s">
        <v>59</v>
      </c>
      <c r="B17" s="43" t="s">
        <v>4895</v>
      </c>
      <c r="C17" s="43" t="s">
        <v>360</v>
      </c>
      <c r="D17" s="43"/>
      <c r="E17" s="44"/>
      <c r="F17" s="44"/>
    </row>
    <row r="18" spans="1:6" x14ac:dyDescent="0.25">
      <c r="A18" s="39" t="s">
        <v>60</v>
      </c>
      <c r="B18" s="79" t="s">
        <v>4896</v>
      </c>
      <c r="C18" s="79" t="s">
        <v>360</v>
      </c>
      <c r="D18" s="39"/>
      <c r="E18" s="42"/>
      <c r="F18" s="42"/>
    </row>
    <row r="19" spans="1:6" x14ac:dyDescent="0.25">
      <c r="A19" s="43" t="s">
        <v>61</v>
      </c>
      <c r="B19" s="43" t="s">
        <v>4897</v>
      </c>
      <c r="C19" s="43" t="s">
        <v>360</v>
      </c>
      <c r="D19" s="43"/>
      <c r="E19" s="44"/>
      <c r="F19" s="44"/>
    </row>
    <row r="20" spans="1:6" x14ac:dyDescent="0.25">
      <c r="A20" s="39" t="s">
        <v>62</v>
      </c>
      <c r="B20" s="79" t="s">
        <v>4898</v>
      </c>
      <c r="C20" s="79" t="s">
        <v>360</v>
      </c>
      <c r="D20" s="39"/>
      <c r="E20" s="42"/>
      <c r="F20" s="42"/>
    </row>
    <row r="21" spans="1:6" x14ac:dyDescent="0.25">
      <c r="A21" s="43" t="s">
        <v>63</v>
      </c>
      <c r="B21" s="43" t="s">
        <v>4899</v>
      </c>
      <c r="C21" s="43" t="s">
        <v>360</v>
      </c>
      <c r="D21" s="43"/>
      <c r="E21" s="44"/>
      <c r="F21" s="44"/>
    </row>
    <row r="22" spans="1:6" x14ac:dyDescent="0.25">
      <c r="A22" s="39" t="s">
        <v>64</v>
      </c>
      <c r="B22" s="79" t="s">
        <v>4900</v>
      </c>
      <c r="C22" s="79" t="s">
        <v>1412</v>
      </c>
      <c r="D22" s="39"/>
      <c r="E22" s="42"/>
      <c r="F22" s="42"/>
    </row>
    <row r="23" spans="1:6" ht="24" x14ac:dyDescent="0.25">
      <c r="A23" s="43" t="s">
        <v>65</v>
      </c>
      <c r="B23" s="43" t="s">
        <v>4901</v>
      </c>
      <c r="C23" s="43" t="s">
        <v>1412</v>
      </c>
      <c r="D23" s="43"/>
      <c r="E23" s="44"/>
      <c r="F23" s="44"/>
    </row>
    <row r="24" spans="1:6" ht="24" x14ac:dyDescent="0.25">
      <c r="A24" s="39" t="s">
        <v>66</v>
      </c>
      <c r="B24" s="79" t="s">
        <v>2020</v>
      </c>
      <c r="C24" s="79" t="s">
        <v>4599</v>
      </c>
      <c r="D24" s="39"/>
      <c r="E24" s="42"/>
      <c r="F24" s="42"/>
    </row>
    <row r="26" spans="1:6" x14ac:dyDescent="0.25">
      <c r="A26" s="94" t="s">
        <v>130</v>
      </c>
      <c r="B26" s="94"/>
      <c r="C26" s="94"/>
      <c r="D26" s="94"/>
      <c r="E26" s="94" t="s">
        <v>131</v>
      </c>
      <c r="F26" s="94"/>
    </row>
  </sheetData>
  <sheetProtection algorithmName="SHA-512" hashValue="ProUMhtpHo5zNUxEIX1YVIkgVLxUaiXvd4GHnIgyO3UGE++mN6WlY6AL1GBN6/c5/P8ikf9Gx1EaAbCjeZGuhQ==" saltValue="iFlMcV9bkMzAQZbG8IbcpQ==" spinCount="100000" sheet="1" objects="1" scenarios="1"/>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sheetPr codeName="Sheet149"/>
  <dimension ref="A1:F26"/>
  <sheetViews>
    <sheetView workbookViewId="0">
      <selection activeCell="K3" sqref="K3"/>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Summary!A148</f>
        <v>147</v>
      </c>
      <c r="B3" s="10" t="str">
        <f>Summary!B148</f>
        <v>MPH50006</v>
      </c>
      <c r="C3" s="10">
        <f>Summary!D148</f>
        <v>0</v>
      </c>
      <c r="D3" s="98" t="str">
        <f>Summary!C148</f>
        <v>CART DISPENSING</v>
      </c>
      <c r="E3" s="98"/>
      <c r="F3" s="85">
        <f>Summary!K148</f>
        <v>0</v>
      </c>
    </row>
    <row r="4" spans="1:6" ht="37.15" customHeight="1" x14ac:dyDescent="0.25">
      <c r="A4" s="81" t="s">
        <v>26</v>
      </c>
      <c r="B4" s="95" t="s">
        <v>40</v>
      </c>
      <c r="C4" s="95"/>
      <c r="D4" s="81" t="s">
        <v>41</v>
      </c>
      <c r="E4" s="81" t="s">
        <v>22</v>
      </c>
      <c r="F4" s="81" t="s">
        <v>42</v>
      </c>
    </row>
    <row r="5" spans="1:6" ht="27" customHeight="1" x14ac:dyDescent="0.25">
      <c r="A5" s="46">
        <f>Summary!M148</f>
        <v>0</v>
      </c>
      <c r="B5" s="98">
        <f>Summary!G148</f>
        <v>0</v>
      </c>
      <c r="C5" s="98"/>
      <c r="D5" s="46">
        <f>Summary!P148</f>
        <v>0</v>
      </c>
      <c r="E5" s="85">
        <f>Summary!I148</f>
        <v>0</v>
      </c>
      <c r="F5" s="85">
        <f>Summary!J148</f>
        <v>0</v>
      </c>
    </row>
    <row r="6" spans="1:6" ht="24.75" customHeight="1" x14ac:dyDescent="0.25">
      <c r="A6" s="81" t="s">
        <v>43</v>
      </c>
      <c r="B6" s="81" t="s">
        <v>44</v>
      </c>
      <c r="C6" s="95" t="s">
        <v>45</v>
      </c>
      <c r="D6" s="95"/>
      <c r="E6" s="99" t="s">
        <v>30</v>
      </c>
      <c r="F6" s="100"/>
    </row>
    <row r="7" spans="1:6" ht="27" customHeight="1" x14ac:dyDescent="0.25">
      <c r="A7" s="45">
        <f>Summary!L148</f>
        <v>0</v>
      </c>
      <c r="B7" s="83">
        <f>Summary!N148</f>
        <v>0</v>
      </c>
      <c r="C7" s="108">
        <f>Summary!O148</f>
        <v>0</v>
      </c>
      <c r="D7" s="98"/>
      <c r="E7" s="101">
        <f>Summary!Q148</f>
        <v>0</v>
      </c>
      <c r="F7" s="102"/>
    </row>
    <row r="8" spans="1:6" ht="33.6" customHeight="1" x14ac:dyDescent="0.25">
      <c r="A8" s="95" t="s">
        <v>144</v>
      </c>
      <c r="B8" s="95"/>
      <c r="C8" s="37">
        <f>Summary!S148</f>
        <v>0</v>
      </c>
      <c r="D8" s="95" t="s">
        <v>32</v>
      </c>
      <c r="E8" s="95"/>
      <c r="F8" s="84">
        <f>Summary!T148</f>
        <v>0</v>
      </c>
    </row>
    <row r="9" spans="1:6" ht="38.25" customHeight="1" x14ac:dyDescent="0.25">
      <c r="A9" s="103" t="s">
        <v>31</v>
      </c>
      <c r="B9" s="104"/>
      <c r="C9" s="105">
        <f>Summary!R148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4902</v>
      </c>
      <c r="C12" s="79"/>
      <c r="D12" s="39"/>
      <c r="E12" s="42"/>
      <c r="F12" s="42"/>
    </row>
    <row r="13" spans="1:6" x14ac:dyDescent="0.25">
      <c r="A13" s="43" t="s">
        <v>55</v>
      </c>
      <c r="B13" s="43" t="s">
        <v>3555</v>
      </c>
      <c r="C13" s="43" t="s">
        <v>54</v>
      </c>
      <c r="D13" s="43"/>
      <c r="E13" s="44"/>
      <c r="F13" s="44"/>
    </row>
    <row r="14" spans="1:6" ht="24" x14ac:dyDescent="0.25">
      <c r="A14" s="39" t="s">
        <v>56</v>
      </c>
      <c r="B14" s="79" t="s">
        <v>278</v>
      </c>
      <c r="C14" s="79" t="s">
        <v>4903</v>
      </c>
      <c r="D14" s="39"/>
      <c r="E14" s="42"/>
      <c r="F14" s="42"/>
    </row>
    <row r="15" spans="1:6" x14ac:dyDescent="0.25">
      <c r="A15" s="43" t="s">
        <v>57</v>
      </c>
      <c r="B15" s="43" t="s">
        <v>4904</v>
      </c>
      <c r="C15" s="43"/>
      <c r="D15" s="43"/>
      <c r="E15" s="44"/>
      <c r="F15" s="44"/>
    </row>
    <row r="16" spans="1:6" ht="24" x14ac:dyDescent="0.25">
      <c r="A16" s="39" t="s">
        <v>58</v>
      </c>
      <c r="B16" s="79" t="s">
        <v>4905</v>
      </c>
      <c r="C16" s="79" t="s">
        <v>4906</v>
      </c>
      <c r="D16" s="39"/>
      <c r="E16" s="42"/>
      <c r="F16" s="42"/>
    </row>
    <row r="17" spans="1:6" ht="108" x14ac:dyDescent="0.25">
      <c r="A17" s="43" t="s">
        <v>59</v>
      </c>
      <c r="B17" s="43" t="s">
        <v>4907</v>
      </c>
      <c r="C17" s="43" t="s">
        <v>4908</v>
      </c>
      <c r="D17" s="43"/>
      <c r="E17" s="44"/>
      <c r="F17" s="44"/>
    </row>
    <row r="18" spans="1:6" ht="24" x14ac:dyDescent="0.25">
      <c r="A18" s="39" t="s">
        <v>60</v>
      </c>
      <c r="B18" s="79" t="s">
        <v>4909</v>
      </c>
      <c r="C18" s="79"/>
      <c r="D18" s="39"/>
      <c r="E18" s="42"/>
      <c r="F18" s="42"/>
    </row>
    <row r="19" spans="1:6" ht="48" x14ac:dyDescent="0.25">
      <c r="A19" s="43" t="s">
        <v>61</v>
      </c>
      <c r="B19" s="43" t="s">
        <v>607</v>
      </c>
      <c r="C19" s="43" t="s">
        <v>4910</v>
      </c>
      <c r="D19" s="43"/>
      <c r="E19" s="44"/>
      <c r="F19" s="44"/>
    </row>
    <row r="20" spans="1:6" x14ac:dyDescent="0.25">
      <c r="A20" s="39" t="s">
        <v>62</v>
      </c>
      <c r="B20" s="79" t="s">
        <v>4911</v>
      </c>
      <c r="C20" s="79" t="s">
        <v>4912</v>
      </c>
      <c r="D20" s="39"/>
      <c r="E20" s="42"/>
      <c r="F20" s="42"/>
    </row>
    <row r="21" spans="1:6" x14ac:dyDescent="0.25">
      <c r="A21" s="43" t="s">
        <v>63</v>
      </c>
      <c r="B21" s="43" t="s">
        <v>4913</v>
      </c>
      <c r="C21" s="43" t="s">
        <v>4914</v>
      </c>
      <c r="D21" s="43"/>
      <c r="E21" s="44"/>
      <c r="F21" s="44"/>
    </row>
    <row r="22" spans="1:6" x14ac:dyDescent="0.25">
      <c r="A22" s="39" t="s">
        <v>64</v>
      </c>
      <c r="B22" s="79" t="s">
        <v>4915</v>
      </c>
      <c r="C22" s="79" t="s">
        <v>4916</v>
      </c>
      <c r="D22" s="39"/>
      <c r="E22" s="42"/>
      <c r="F22" s="42"/>
    </row>
    <row r="23" spans="1:6" ht="36" x14ac:dyDescent="0.25">
      <c r="A23" s="43" t="s">
        <v>65</v>
      </c>
      <c r="B23" s="43" t="s">
        <v>4917</v>
      </c>
      <c r="C23" s="43" t="s">
        <v>4918</v>
      </c>
      <c r="D23" s="43"/>
      <c r="E23" s="44"/>
      <c r="F23" s="44"/>
    </row>
    <row r="24" spans="1:6" ht="24" x14ac:dyDescent="0.25">
      <c r="A24" s="39" t="s">
        <v>66</v>
      </c>
      <c r="B24" s="79" t="s">
        <v>4919</v>
      </c>
      <c r="C24" s="79" t="s">
        <v>4920</v>
      </c>
      <c r="D24" s="39"/>
      <c r="E24" s="42"/>
      <c r="F24" s="42"/>
    </row>
    <row r="26" spans="1:6" x14ac:dyDescent="0.25">
      <c r="A26" s="94" t="s">
        <v>130</v>
      </c>
      <c r="B26" s="94"/>
      <c r="C26" s="94"/>
      <c r="D26" s="94"/>
      <c r="E26" s="94" t="s">
        <v>131</v>
      </c>
      <c r="F26" s="94"/>
    </row>
  </sheetData>
  <sheetProtection algorithmName="SHA-512" hashValue="xDLg6jraFs8LZjDNqaQsW/p27sCFMnhIjRelfpY9gBmVKOaEVfAIbKjGfdFK2BRGEjWpqAnQlLRvbtJizz90Xg==" saltValue="DwZgEIsFnw72o1WOyFu73A==" spinCount="100000" sheet="1" objects="1" scenarios="1"/>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20"/>
  <sheetViews>
    <sheetView workbookViewId="0">
      <selection activeCell="E7" sqref="E7:F7"/>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54" t="s">
        <v>15</v>
      </c>
      <c r="B2" s="54" t="s">
        <v>16</v>
      </c>
      <c r="C2" s="54" t="s">
        <v>18</v>
      </c>
      <c r="D2" s="95" t="s">
        <v>17</v>
      </c>
      <c r="E2" s="95"/>
      <c r="F2" s="54" t="s">
        <v>24</v>
      </c>
    </row>
    <row r="3" spans="1:6" ht="27" customHeight="1" x14ac:dyDescent="0.25">
      <c r="A3" s="55">
        <f>Summary!A14</f>
        <v>13</v>
      </c>
      <c r="B3" s="10" t="str">
        <f>Summary!B14</f>
        <v>MGE20014</v>
      </c>
      <c r="C3" s="10">
        <f>Summary!D14</f>
        <v>0</v>
      </c>
      <c r="D3" s="98" t="str">
        <f>Summary!C14</f>
        <v>FLOWMETER O2 15 L/Min WALL MOUNTED</v>
      </c>
      <c r="E3" s="98"/>
      <c r="F3" s="58">
        <f>Summary!K14</f>
        <v>0</v>
      </c>
    </row>
    <row r="4" spans="1:6" ht="37.15" customHeight="1" x14ac:dyDescent="0.25">
      <c r="A4" s="54" t="s">
        <v>26</v>
      </c>
      <c r="B4" s="95" t="s">
        <v>40</v>
      </c>
      <c r="C4" s="95"/>
      <c r="D4" s="54" t="s">
        <v>41</v>
      </c>
      <c r="E4" s="54" t="s">
        <v>22</v>
      </c>
      <c r="F4" s="54" t="s">
        <v>42</v>
      </c>
    </row>
    <row r="5" spans="1:6" ht="27" customHeight="1" x14ac:dyDescent="0.25">
      <c r="A5" s="46">
        <f>Summary!M14</f>
        <v>0</v>
      </c>
      <c r="B5" s="108">
        <f>Summary!G14</f>
        <v>0</v>
      </c>
      <c r="C5" s="98"/>
      <c r="D5" s="46">
        <f>Summary!P14</f>
        <v>0</v>
      </c>
      <c r="E5" s="58">
        <f>Summary!I14</f>
        <v>0</v>
      </c>
      <c r="F5" s="58">
        <f>Summary!J14</f>
        <v>0</v>
      </c>
    </row>
    <row r="6" spans="1:6" ht="24.75" customHeight="1" x14ac:dyDescent="0.25">
      <c r="A6" s="54" t="s">
        <v>43</v>
      </c>
      <c r="B6" s="54" t="s">
        <v>44</v>
      </c>
      <c r="C6" s="95" t="s">
        <v>45</v>
      </c>
      <c r="D6" s="95"/>
      <c r="E6" s="99" t="s">
        <v>30</v>
      </c>
      <c r="F6" s="100"/>
    </row>
    <row r="7" spans="1:6" ht="27" customHeight="1" x14ac:dyDescent="0.25">
      <c r="A7" s="45">
        <f>Summary!L14</f>
        <v>0</v>
      </c>
      <c r="B7" s="56">
        <f>Summary!N14</f>
        <v>0</v>
      </c>
      <c r="C7" s="108">
        <f>Summary!O14</f>
        <v>0</v>
      </c>
      <c r="D7" s="98"/>
      <c r="E7" s="101">
        <f>Summary!Q14</f>
        <v>0</v>
      </c>
      <c r="F7" s="102"/>
    </row>
    <row r="8" spans="1:6" ht="33.6" customHeight="1" x14ac:dyDescent="0.25">
      <c r="A8" s="95" t="s">
        <v>144</v>
      </c>
      <c r="B8" s="95"/>
      <c r="C8" s="37">
        <f>Summary!S14</f>
        <v>0</v>
      </c>
      <c r="D8" s="95" t="s">
        <v>32</v>
      </c>
      <c r="E8" s="95"/>
      <c r="F8" s="57">
        <f>Summary!T14</f>
        <v>0</v>
      </c>
    </row>
    <row r="9" spans="1:6" ht="38.25" customHeight="1" x14ac:dyDescent="0.25">
      <c r="A9" s="103" t="s">
        <v>31</v>
      </c>
      <c r="B9" s="104"/>
      <c r="C9" s="109">
        <f>Summary!R14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18" customHeight="1" x14ac:dyDescent="0.25">
      <c r="A12" s="39" t="s">
        <v>53</v>
      </c>
      <c r="B12" s="39" t="s">
        <v>1325</v>
      </c>
      <c r="C12" s="39" t="s">
        <v>1326</v>
      </c>
      <c r="D12" s="39"/>
      <c r="E12" s="42"/>
      <c r="F12" s="42"/>
    </row>
    <row r="13" spans="1:6" x14ac:dyDescent="0.25">
      <c r="A13" s="43" t="s">
        <v>55</v>
      </c>
      <c r="B13" s="43" t="s">
        <v>1327</v>
      </c>
      <c r="C13" s="43" t="s">
        <v>1328</v>
      </c>
      <c r="D13" s="43"/>
      <c r="E13" s="44"/>
      <c r="F13" s="44"/>
    </row>
    <row r="14" spans="1:6" x14ac:dyDescent="0.25">
      <c r="A14" s="39" t="s">
        <v>56</v>
      </c>
      <c r="B14" s="39" t="s">
        <v>1329</v>
      </c>
      <c r="C14" s="39" t="s">
        <v>458</v>
      </c>
      <c r="D14" s="39"/>
      <c r="E14" s="42"/>
      <c r="F14" s="42"/>
    </row>
    <row r="15" spans="1:6" ht="32.65" customHeight="1" x14ac:dyDescent="0.25">
      <c r="A15" s="43" t="s">
        <v>57</v>
      </c>
      <c r="B15" s="43" t="s">
        <v>1330</v>
      </c>
      <c r="C15" s="43" t="s">
        <v>360</v>
      </c>
      <c r="D15" s="43"/>
      <c r="E15" s="44"/>
      <c r="F15" s="44"/>
    </row>
    <row r="16" spans="1:6" ht="24" x14ac:dyDescent="0.25">
      <c r="A16" s="39" t="s">
        <v>58</v>
      </c>
      <c r="B16" s="39" t="s">
        <v>1331</v>
      </c>
      <c r="C16" s="39" t="s">
        <v>1332</v>
      </c>
      <c r="D16" s="39"/>
      <c r="E16" s="42"/>
      <c r="F16" s="42"/>
    </row>
    <row r="17" spans="1:6" x14ac:dyDescent="0.25">
      <c r="A17" s="43" t="s">
        <v>59</v>
      </c>
      <c r="B17" s="43" t="s">
        <v>1333</v>
      </c>
      <c r="C17" s="43" t="s">
        <v>360</v>
      </c>
      <c r="D17" s="43"/>
      <c r="E17" s="44"/>
      <c r="F17" s="44"/>
    </row>
    <row r="18" spans="1:6" ht="18" customHeight="1" x14ac:dyDescent="0.25">
      <c r="A18" s="39" t="s">
        <v>60</v>
      </c>
      <c r="B18" s="39" t="s">
        <v>1334</v>
      </c>
      <c r="C18" s="39" t="s">
        <v>1335</v>
      </c>
      <c r="D18" s="39"/>
      <c r="E18" s="42"/>
      <c r="F18" s="42"/>
    </row>
    <row r="20" spans="1:6" x14ac:dyDescent="0.25">
      <c r="A20" s="94" t="s">
        <v>130</v>
      </c>
      <c r="B20" s="94"/>
      <c r="C20" s="94"/>
      <c r="D20" s="94"/>
      <c r="E20" s="94" t="s">
        <v>131</v>
      </c>
      <c r="F20" s="94"/>
    </row>
  </sheetData>
  <sheetProtection algorithmName="SHA-512" hashValue="+AsuVOrlknYhLP5lNCVOis+GWXYx7eU6YcKFlc5pludcmjWVY0OoM64qtLJI0QOCD7b46yoBilIN5a1sunXt+A==" saltValue="Q0JZgyGvu5lMN41TWdSZDg==" spinCount="100000" sheet="1" objects="1" scenarios="1"/>
  <mergeCells count="16">
    <mergeCell ref="C6:D6"/>
    <mergeCell ref="E6:F6"/>
    <mergeCell ref="A1:F1"/>
    <mergeCell ref="D2:E2"/>
    <mergeCell ref="D3:E3"/>
    <mergeCell ref="B4:C4"/>
    <mergeCell ref="B5:C5"/>
    <mergeCell ref="A10:F10"/>
    <mergeCell ref="A20:D20"/>
    <mergeCell ref="E20:F20"/>
    <mergeCell ref="C7:D7"/>
    <mergeCell ref="E7:F7"/>
    <mergeCell ref="A8:B8"/>
    <mergeCell ref="D8:E8"/>
    <mergeCell ref="A9:B9"/>
    <mergeCell ref="C9:F9"/>
  </mergeCells>
  <phoneticPr fontId="24" type="noConversion"/>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sheetPr codeName="Sheet150"/>
  <dimension ref="A1:F31"/>
  <sheetViews>
    <sheetView workbookViewId="0">
      <selection activeCell="C32" sqref="C32"/>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Summary!A149</f>
        <v>148</v>
      </c>
      <c r="B3" s="10" t="str">
        <f>Summary!B149</f>
        <v>MPH50007</v>
      </c>
      <c r="C3" s="10">
        <f>Summary!D149</f>
        <v>0</v>
      </c>
      <c r="D3" s="98" t="str">
        <f>Summary!C149</f>
        <v>SAFE NARCOTIC LARGE</v>
      </c>
      <c r="E3" s="98"/>
      <c r="F3" s="85">
        <f>Summary!K149</f>
        <v>0</v>
      </c>
    </row>
    <row r="4" spans="1:6" ht="37.15" customHeight="1" x14ac:dyDescent="0.25">
      <c r="A4" s="81" t="s">
        <v>26</v>
      </c>
      <c r="B4" s="95" t="s">
        <v>40</v>
      </c>
      <c r="C4" s="95"/>
      <c r="D4" s="81" t="s">
        <v>41</v>
      </c>
      <c r="E4" s="81" t="s">
        <v>22</v>
      </c>
      <c r="F4" s="81" t="s">
        <v>42</v>
      </c>
    </row>
    <row r="5" spans="1:6" ht="27" customHeight="1" x14ac:dyDescent="0.25">
      <c r="A5" s="46">
        <f>Summary!M149</f>
        <v>0</v>
      </c>
      <c r="B5" s="98">
        <f>Summary!G149</f>
        <v>0</v>
      </c>
      <c r="C5" s="98"/>
      <c r="D5" s="46">
        <f>Summary!P149</f>
        <v>0</v>
      </c>
      <c r="E5" s="85">
        <f>Summary!I149</f>
        <v>0</v>
      </c>
      <c r="F5" s="85">
        <f>Summary!J149</f>
        <v>0</v>
      </c>
    </row>
    <row r="6" spans="1:6" ht="24.75" customHeight="1" x14ac:dyDescent="0.25">
      <c r="A6" s="81" t="s">
        <v>43</v>
      </c>
      <c r="B6" s="81" t="s">
        <v>44</v>
      </c>
      <c r="C6" s="95" t="s">
        <v>45</v>
      </c>
      <c r="D6" s="95"/>
      <c r="E6" s="99" t="s">
        <v>30</v>
      </c>
      <c r="F6" s="100"/>
    </row>
    <row r="7" spans="1:6" ht="27" customHeight="1" x14ac:dyDescent="0.25">
      <c r="A7" s="45">
        <f>Summary!L149</f>
        <v>0</v>
      </c>
      <c r="B7" s="83">
        <f>Summary!N149</f>
        <v>0</v>
      </c>
      <c r="C7" s="108">
        <f>Summary!O149</f>
        <v>0</v>
      </c>
      <c r="D7" s="98"/>
      <c r="E7" s="101">
        <f>Summary!Q149</f>
        <v>0</v>
      </c>
      <c r="F7" s="102"/>
    </row>
    <row r="8" spans="1:6" ht="33.6" customHeight="1" x14ac:dyDescent="0.25">
      <c r="A8" s="95" t="s">
        <v>144</v>
      </c>
      <c r="B8" s="95"/>
      <c r="C8" s="37">
        <f>Summary!S149</f>
        <v>0</v>
      </c>
      <c r="D8" s="95" t="s">
        <v>32</v>
      </c>
      <c r="E8" s="95"/>
      <c r="F8" s="84">
        <f>Summary!T149</f>
        <v>0</v>
      </c>
    </row>
    <row r="9" spans="1:6" ht="38.25" customHeight="1" x14ac:dyDescent="0.25">
      <c r="A9" s="103" t="s">
        <v>31</v>
      </c>
      <c r="B9" s="104"/>
      <c r="C9" s="105">
        <f>Summary!R149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2282</v>
      </c>
      <c r="C12" s="79" t="s">
        <v>4921</v>
      </c>
      <c r="D12" s="39"/>
      <c r="E12" s="42"/>
      <c r="F12" s="42"/>
    </row>
    <row r="13" spans="1:6" ht="24" x14ac:dyDescent="0.25">
      <c r="A13" s="43" t="s">
        <v>55</v>
      </c>
      <c r="B13" s="43" t="s">
        <v>1982</v>
      </c>
      <c r="C13" s="43" t="s">
        <v>4922</v>
      </c>
      <c r="D13" s="43"/>
      <c r="E13" s="44"/>
      <c r="F13" s="44"/>
    </row>
    <row r="14" spans="1:6" x14ac:dyDescent="0.25">
      <c r="A14" s="39" t="s">
        <v>56</v>
      </c>
      <c r="B14" s="79" t="s">
        <v>1938</v>
      </c>
      <c r="C14" s="79" t="s">
        <v>4923</v>
      </c>
      <c r="D14" s="39"/>
      <c r="E14" s="42"/>
      <c r="F14" s="42"/>
    </row>
    <row r="15" spans="1:6" ht="24" x14ac:dyDescent="0.25">
      <c r="A15" s="43" t="s">
        <v>57</v>
      </c>
      <c r="B15" s="43" t="s">
        <v>4924</v>
      </c>
      <c r="C15" s="43" t="s">
        <v>360</v>
      </c>
      <c r="D15" s="43"/>
      <c r="E15" s="44"/>
      <c r="F15" s="44"/>
    </row>
    <row r="16" spans="1:6" ht="36" x14ac:dyDescent="0.25">
      <c r="A16" s="39" t="s">
        <v>58</v>
      </c>
      <c r="B16" s="79" t="s">
        <v>4925</v>
      </c>
      <c r="C16" s="79" t="s">
        <v>360</v>
      </c>
      <c r="D16" s="39"/>
      <c r="E16" s="42"/>
      <c r="F16" s="42"/>
    </row>
    <row r="17" spans="1:6" x14ac:dyDescent="0.25">
      <c r="A17" s="43" t="s">
        <v>59</v>
      </c>
      <c r="B17" s="43" t="s">
        <v>4926</v>
      </c>
      <c r="C17" s="43" t="s">
        <v>360</v>
      </c>
      <c r="D17" s="43"/>
      <c r="E17" s="44"/>
      <c r="F17" s="44"/>
    </row>
    <row r="18" spans="1:6" ht="36" x14ac:dyDescent="0.25">
      <c r="A18" s="39" t="s">
        <v>60</v>
      </c>
      <c r="B18" s="79" t="s">
        <v>4927</v>
      </c>
      <c r="C18" s="79" t="s">
        <v>360</v>
      </c>
      <c r="D18" s="39"/>
      <c r="E18" s="42"/>
      <c r="F18" s="42"/>
    </row>
    <row r="19" spans="1:6" x14ac:dyDescent="0.25">
      <c r="A19" s="43" t="s">
        <v>61</v>
      </c>
      <c r="B19" s="43" t="s">
        <v>4928</v>
      </c>
      <c r="C19" s="43" t="s">
        <v>360</v>
      </c>
      <c r="D19" s="43"/>
      <c r="E19" s="44"/>
      <c r="F19" s="44"/>
    </row>
    <row r="20" spans="1:6" x14ac:dyDescent="0.25">
      <c r="A20" s="39" t="s">
        <v>62</v>
      </c>
      <c r="B20" s="79" t="s">
        <v>4929</v>
      </c>
      <c r="C20" s="79" t="s">
        <v>360</v>
      </c>
      <c r="D20" s="39"/>
      <c r="E20" s="42"/>
      <c r="F20" s="42"/>
    </row>
    <row r="21" spans="1:6" x14ac:dyDescent="0.25">
      <c r="A21" s="43" t="s">
        <v>63</v>
      </c>
      <c r="B21" s="43" t="s">
        <v>4930</v>
      </c>
      <c r="C21" s="43" t="s">
        <v>4931</v>
      </c>
      <c r="D21" s="43"/>
      <c r="E21" s="44"/>
      <c r="F21" s="44"/>
    </row>
    <row r="22" spans="1:6" ht="24" x14ac:dyDescent="0.25">
      <c r="A22" s="39" t="s">
        <v>64</v>
      </c>
      <c r="B22" s="79" t="s">
        <v>4932</v>
      </c>
      <c r="C22" s="79" t="s">
        <v>360</v>
      </c>
      <c r="D22" s="39"/>
      <c r="E22" s="42"/>
      <c r="F22" s="42"/>
    </row>
    <row r="23" spans="1:6" ht="24" x14ac:dyDescent="0.25">
      <c r="A23" s="43" t="s">
        <v>65</v>
      </c>
      <c r="B23" s="43" t="s">
        <v>4933</v>
      </c>
      <c r="C23" s="43" t="s">
        <v>4934</v>
      </c>
      <c r="D23" s="43"/>
      <c r="E23" s="44"/>
      <c r="F23" s="44"/>
    </row>
    <row r="24" spans="1:6" ht="24" x14ac:dyDescent="0.25">
      <c r="A24" s="39" t="s">
        <v>66</v>
      </c>
      <c r="B24" s="79" t="s">
        <v>4935</v>
      </c>
      <c r="C24" s="79" t="s">
        <v>4934</v>
      </c>
      <c r="D24" s="39"/>
      <c r="E24" s="42"/>
      <c r="F24" s="42"/>
    </row>
    <row r="25" spans="1:6" ht="24" x14ac:dyDescent="0.25">
      <c r="A25" s="43" t="s">
        <v>67</v>
      </c>
      <c r="B25" s="43" t="s">
        <v>4936</v>
      </c>
      <c r="C25" s="43" t="s">
        <v>4934</v>
      </c>
      <c r="D25" s="43"/>
      <c r="E25" s="44"/>
      <c r="F25" s="44"/>
    </row>
    <row r="26" spans="1:6" ht="24" x14ac:dyDescent="0.25">
      <c r="A26" s="39" t="s">
        <v>68</v>
      </c>
      <c r="B26" s="79" t="s">
        <v>4937</v>
      </c>
      <c r="C26" s="79" t="s">
        <v>4934</v>
      </c>
      <c r="D26" s="39"/>
      <c r="E26" s="42"/>
      <c r="F26" s="42"/>
    </row>
    <row r="27" spans="1:6" x14ac:dyDescent="0.25">
      <c r="A27" s="43" t="s">
        <v>69</v>
      </c>
      <c r="B27" s="43" t="s">
        <v>4938</v>
      </c>
      <c r="C27" s="43" t="s">
        <v>4934</v>
      </c>
      <c r="D27" s="43"/>
      <c r="E27" s="44"/>
      <c r="F27" s="44"/>
    </row>
    <row r="28" spans="1:6" ht="24" x14ac:dyDescent="0.25">
      <c r="A28" s="39" t="s">
        <v>70</v>
      </c>
      <c r="B28" s="79" t="s">
        <v>4939</v>
      </c>
      <c r="C28" s="79" t="s">
        <v>4934</v>
      </c>
      <c r="D28" s="39"/>
      <c r="E28" s="42"/>
      <c r="F28" s="42"/>
    </row>
    <row r="29" spans="1:6" ht="24" x14ac:dyDescent="0.25">
      <c r="A29" s="43" t="s">
        <v>71</v>
      </c>
      <c r="B29" s="43" t="s">
        <v>4940</v>
      </c>
      <c r="C29" s="43" t="s">
        <v>4934</v>
      </c>
      <c r="D29" s="43"/>
      <c r="E29" s="44"/>
      <c r="F29" s="44"/>
    </row>
    <row r="31" spans="1:6" x14ac:dyDescent="0.25">
      <c r="A31" s="94" t="s">
        <v>130</v>
      </c>
      <c r="B31" s="94"/>
      <c r="C31" s="94"/>
      <c r="D31" s="94"/>
      <c r="E31" s="94" t="s">
        <v>131</v>
      </c>
      <c r="F31" s="94"/>
    </row>
  </sheetData>
  <sheetProtection algorithmName="SHA-512" hashValue="L0pQDwpKp/T76cHquhEGgIwMRdWCuTvUlZ2Cbxg8I9UEhxGY7JHbAONDRNSNfLwUK8QYWkRzGYg3vwtcO+ZUcA==" saltValue="3QIeFo8aZdZHqcWeOGESLw==" spinCount="100000" sheet="1" objects="1" scenarios="1"/>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sheetPr codeName="Sheet151"/>
  <dimension ref="A1:F22"/>
  <sheetViews>
    <sheetView workbookViewId="0">
      <selection activeCell="L8" sqref="L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Summary!A150</f>
        <v>149</v>
      </c>
      <c r="B3" s="10" t="str">
        <f>Summary!B150</f>
        <v>MPH50008</v>
      </c>
      <c r="C3" s="10">
        <f>Summary!D150</f>
        <v>0</v>
      </c>
      <c r="D3" s="98" t="str">
        <f>Summary!C150</f>
        <v>SAFE NARCOTIC SMALL</v>
      </c>
      <c r="E3" s="98"/>
      <c r="F3" s="85">
        <f>Summary!K150</f>
        <v>0</v>
      </c>
    </row>
    <row r="4" spans="1:6" ht="37.15" customHeight="1" x14ac:dyDescent="0.25">
      <c r="A4" s="81" t="s">
        <v>26</v>
      </c>
      <c r="B4" s="95" t="s">
        <v>40</v>
      </c>
      <c r="C4" s="95"/>
      <c r="D4" s="81" t="s">
        <v>41</v>
      </c>
      <c r="E4" s="81" t="s">
        <v>22</v>
      </c>
      <c r="F4" s="81" t="s">
        <v>42</v>
      </c>
    </row>
    <row r="5" spans="1:6" ht="27" customHeight="1" x14ac:dyDescent="0.25">
      <c r="A5" s="46">
        <f>Summary!M150</f>
        <v>0</v>
      </c>
      <c r="B5" s="98">
        <f>Summary!G150</f>
        <v>0</v>
      </c>
      <c r="C5" s="98"/>
      <c r="D5" s="46">
        <f>Summary!P150</f>
        <v>0</v>
      </c>
      <c r="E5" s="85">
        <f>Summary!I150</f>
        <v>0</v>
      </c>
      <c r="F5" s="85">
        <f>Summary!J150</f>
        <v>0</v>
      </c>
    </row>
    <row r="6" spans="1:6" ht="24.75" customHeight="1" x14ac:dyDescent="0.25">
      <c r="A6" s="81" t="s">
        <v>43</v>
      </c>
      <c r="B6" s="81" t="s">
        <v>44</v>
      </c>
      <c r="C6" s="95" t="s">
        <v>45</v>
      </c>
      <c r="D6" s="95"/>
      <c r="E6" s="99" t="s">
        <v>30</v>
      </c>
      <c r="F6" s="100"/>
    </row>
    <row r="7" spans="1:6" ht="27" customHeight="1" x14ac:dyDescent="0.25">
      <c r="A7" s="45">
        <f>Summary!L150</f>
        <v>0</v>
      </c>
      <c r="B7" s="83">
        <f>Summary!N150</f>
        <v>0</v>
      </c>
      <c r="C7" s="108">
        <f>Summary!O150</f>
        <v>0</v>
      </c>
      <c r="D7" s="98"/>
      <c r="E7" s="101">
        <f>Summary!Q150</f>
        <v>0</v>
      </c>
      <c r="F7" s="102"/>
    </row>
    <row r="8" spans="1:6" ht="33.6" customHeight="1" x14ac:dyDescent="0.25">
      <c r="A8" s="95" t="s">
        <v>144</v>
      </c>
      <c r="B8" s="95"/>
      <c r="C8" s="37">
        <f>Summary!S150</f>
        <v>0</v>
      </c>
      <c r="D8" s="95" t="s">
        <v>32</v>
      </c>
      <c r="E8" s="95"/>
      <c r="F8" s="84">
        <f>Summary!T150</f>
        <v>0</v>
      </c>
    </row>
    <row r="9" spans="1:6" ht="38.25" customHeight="1" x14ac:dyDescent="0.25">
      <c r="A9" s="103" t="s">
        <v>31</v>
      </c>
      <c r="B9" s="104"/>
      <c r="C9" s="105">
        <f>Summary!R150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547</v>
      </c>
      <c r="C12" s="79" t="s">
        <v>4921</v>
      </c>
      <c r="D12" s="39"/>
      <c r="E12" s="42"/>
      <c r="F12" s="42"/>
    </row>
    <row r="13" spans="1:6" ht="24" x14ac:dyDescent="0.25">
      <c r="A13" s="43" t="s">
        <v>55</v>
      </c>
      <c r="B13" s="43" t="s">
        <v>1998</v>
      </c>
      <c r="C13" s="43" t="s">
        <v>4941</v>
      </c>
      <c r="D13" s="43"/>
      <c r="E13" s="44"/>
      <c r="F13" s="44"/>
    </row>
    <row r="14" spans="1:6" ht="24" x14ac:dyDescent="0.25">
      <c r="A14" s="39" t="s">
        <v>56</v>
      </c>
      <c r="B14" s="79" t="s">
        <v>4942</v>
      </c>
      <c r="C14" s="79" t="s">
        <v>4943</v>
      </c>
      <c r="D14" s="39"/>
      <c r="E14" s="42"/>
      <c r="F14" s="42"/>
    </row>
    <row r="15" spans="1:6" ht="24" x14ac:dyDescent="0.25">
      <c r="A15" s="43" t="s">
        <v>57</v>
      </c>
      <c r="B15" s="43" t="s">
        <v>4944</v>
      </c>
      <c r="C15" s="43" t="s">
        <v>4945</v>
      </c>
      <c r="D15" s="43"/>
      <c r="E15" s="44"/>
      <c r="F15" s="44"/>
    </row>
    <row r="16" spans="1:6" ht="36" x14ac:dyDescent="0.25">
      <c r="A16" s="39" t="s">
        <v>58</v>
      </c>
      <c r="B16" s="79" t="s">
        <v>4946</v>
      </c>
      <c r="C16" s="79" t="s">
        <v>4947</v>
      </c>
      <c r="D16" s="39"/>
      <c r="E16" s="42"/>
      <c r="F16" s="42"/>
    </row>
    <row r="17" spans="1:6" ht="24" x14ac:dyDescent="0.25">
      <c r="A17" s="43" t="s">
        <v>59</v>
      </c>
      <c r="B17" s="43" t="s">
        <v>4948</v>
      </c>
      <c r="C17" s="43" t="s">
        <v>360</v>
      </c>
      <c r="D17" s="43"/>
      <c r="E17" s="44"/>
      <c r="F17" s="44"/>
    </row>
    <row r="18" spans="1:6" ht="24" x14ac:dyDescent="0.25">
      <c r="A18" s="39" t="s">
        <v>60</v>
      </c>
      <c r="B18" s="79" t="s">
        <v>4949</v>
      </c>
      <c r="C18" s="79" t="s">
        <v>360</v>
      </c>
      <c r="D18" s="39"/>
      <c r="E18" s="42"/>
      <c r="F18" s="42"/>
    </row>
    <row r="19" spans="1:6" x14ac:dyDescent="0.25">
      <c r="A19" s="43" t="s">
        <v>61</v>
      </c>
      <c r="B19" s="43" t="s">
        <v>608</v>
      </c>
      <c r="C19" s="43" t="s">
        <v>4950</v>
      </c>
      <c r="D19" s="43"/>
      <c r="E19" s="44"/>
      <c r="F19" s="44"/>
    </row>
    <row r="20" spans="1:6" x14ac:dyDescent="0.25">
      <c r="A20" s="39" t="s">
        <v>62</v>
      </c>
      <c r="B20" s="79" t="s">
        <v>152</v>
      </c>
      <c r="C20" s="79" t="s">
        <v>112</v>
      </c>
      <c r="D20" s="39"/>
      <c r="E20" s="42"/>
      <c r="F20" s="42"/>
    </row>
    <row r="22" spans="1:6" x14ac:dyDescent="0.25">
      <c r="A22" s="94" t="s">
        <v>130</v>
      </c>
      <c r="B22" s="94"/>
      <c r="C22" s="94"/>
      <c r="D22" s="94"/>
      <c r="E22" s="94" t="s">
        <v>131</v>
      </c>
      <c r="F22" s="94"/>
    </row>
  </sheetData>
  <sheetProtection algorithmName="SHA-512" hashValue="HUITgNUsy5jsDe3S0hL/L/KXTk82OMoT9lhpXhjWgkPhnuanoYuVAukXEcQ40yaUOk9LU42gXuFCQJkvHTF8lw==" saltValue="387uzkRvfnnLdxJxHX2oKQ=="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sheetPr codeName="Sheet152"/>
  <dimension ref="A1:F22"/>
  <sheetViews>
    <sheetView workbookViewId="0">
      <selection activeCell="D8" sqref="D8:E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Summary!A151</f>
        <v>150</v>
      </c>
      <c r="B3" s="10" t="str">
        <f>Summary!B151</f>
        <v>MRH10006</v>
      </c>
      <c r="C3" s="10">
        <f>Summary!D151</f>
        <v>0</v>
      </c>
      <c r="D3" s="98" t="str">
        <f>Summary!C151</f>
        <v>BALANCE APPARATUS</v>
      </c>
      <c r="E3" s="98"/>
      <c r="F3" s="85">
        <f>Summary!K151</f>
        <v>0</v>
      </c>
    </row>
    <row r="4" spans="1:6" ht="37.15" customHeight="1" x14ac:dyDescent="0.25">
      <c r="A4" s="81" t="s">
        <v>26</v>
      </c>
      <c r="B4" s="95" t="s">
        <v>40</v>
      </c>
      <c r="C4" s="95"/>
      <c r="D4" s="81" t="s">
        <v>41</v>
      </c>
      <c r="E4" s="81" t="s">
        <v>22</v>
      </c>
      <c r="F4" s="81" t="s">
        <v>42</v>
      </c>
    </row>
    <row r="5" spans="1:6" ht="27" customHeight="1" x14ac:dyDescent="0.25">
      <c r="A5" s="46">
        <f>Summary!M151</f>
        <v>0</v>
      </c>
      <c r="B5" s="98">
        <f>Summary!G151</f>
        <v>0</v>
      </c>
      <c r="C5" s="98"/>
      <c r="D5" s="46">
        <f>Summary!P151</f>
        <v>0</v>
      </c>
      <c r="E5" s="85">
        <f>Summary!I151</f>
        <v>0</v>
      </c>
      <c r="F5" s="85">
        <f>Summary!J151</f>
        <v>0</v>
      </c>
    </row>
    <row r="6" spans="1:6" ht="24.75" customHeight="1" x14ac:dyDescent="0.25">
      <c r="A6" s="81" t="s">
        <v>43</v>
      </c>
      <c r="B6" s="81" t="s">
        <v>44</v>
      </c>
      <c r="C6" s="95" t="s">
        <v>45</v>
      </c>
      <c r="D6" s="95"/>
      <c r="E6" s="99" t="s">
        <v>30</v>
      </c>
      <c r="F6" s="100"/>
    </row>
    <row r="7" spans="1:6" ht="27" customHeight="1" x14ac:dyDescent="0.25">
      <c r="A7" s="45">
        <f>Summary!L151</f>
        <v>0</v>
      </c>
      <c r="B7" s="83">
        <f>Summary!N151</f>
        <v>0</v>
      </c>
      <c r="C7" s="108">
        <f>Summary!O151</f>
        <v>0</v>
      </c>
      <c r="D7" s="98"/>
      <c r="E7" s="101">
        <f>Summary!Q151</f>
        <v>0</v>
      </c>
      <c r="F7" s="102"/>
    </row>
    <row r="8" spans="1:6" ht="33.6" customHeight="1" x14ac:dyDescent="0.25">
      <c r="A8" s="95" t="s">
        <v>144</v>
      </c>
      <c r="B8" s="95"/>
      <c r="C8" s="37">
        <f>Summary!S151</f>
        <v>0</v>
      </c>
      <c r="D8" s="95" t="s">
        <v>32</v>
      </c>
      <c r="E8" s="95"/>
      <c r="F8" s="84">
        <f>Summary!T151</f>
        <v>0</v>
      </c>
    </row>
    <row r="9" spans="1:6" ht="38.25" customHeight="1" x14ac:dyDescent="0.25">
      <c r="A9" s="103" t="s">
        <v>31</v>
      </c>
      <c r="B9" s="104"/>
      <c r="C9" s="105">
        <f>Summary!R151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1384</v>
      </c>
      <c r="C12" s="79" t="s">
        <v>442</v>
      </c>
      <c r="D12" s="39"/>
      <c r="E12" s="42"/>
      <c r="F12" s="42"/>
    </row>
    <row r="13" spans="1:6" x14ac:dyDescent="0.25">
      <c r="A13" s="43" t="s">
        <v>55</v>
      </c>
      <c r="B13" s="43" t="s">
        <v>1385</v>
      </c>
      <c r="C13" s="43" t="s">
        <v>442</v>
      </c>
      <c r="D13" s="43"/>
      <c r="E13" s="44"/>
      <c r="F13" s="44"/>
    </row>
    <row r="14" spans="1:6" x14ac:dyDescent="0.25">
      <c r="A14" s="39" t="s">
        <v>56</v>
      </c>
      <c r="B14" s="79" t="s">
        <v>1386</v>
      </c>
      <c r="C14" s="79" t="s">
        <v>442</v>
      </c>
      <c r="D14" s="39"/>
      <c r="E14" s="42"/>
      <c r="F14" s="42"/>
    </row>
    <row r="15" spans="1:6" ht="36" x14ac:dyDescent="0.25">
      <c r="A15" s="43" t="s">
        <v>57</v>
      </c>
      <c r="B15" s="43" t="s">
        <v>4951</v>
      </c>
      <c r="C15" s="43" t="s">
        <v>54</v>
      </c>
      <c r="D15" s="43"/>
      <c r="E15" s="44"/>
      <c r="F15" s="44"/>
    </row>
    <row r="16" spans="1:6" ht="24" x14ac:dyDescent="0.25">
      <c r="A16" s="39" t="s">
        <v>58</v>
      </c>
      <c r="B16" s="79" t="s">
        <v>4952</v>
      </c>
      <c r="C16" s="79" t="s">
        <v>54</v>
      </c>
      <c r="D16" s="39"/>
      <c r="E16" s="42"/>
      <c r="F16" s="42"/>
    </row>
    <row r="17" spans="1:6" ht="24" x14ac:dyDescent="0.25">
      <c r="A17" s="43" t="s">
        <v>59</v>
      </c>
      <c r="B17" s="43" t="s">
        <v>4953</v>
      </c>
      <c r="C17" s="43" t="s">
        <v>54</v>
      </c>
      <c r="D17" s="43"/>
      <c r="E17" s="44"/>
      <c r="F17" s="44"/>
    </row>
    <row r="18" spans="1:6" ht="24" x14ac:dyDescent="0.25">
      <c r="A18" s="39" t="s">
        <v>60</v>
      </c>
      <c r="B18" s="79" t="s">
        <v>4954</v>
      </c>
      <c r="C18" s="79" t="s">
        <v>4955</v>
      </c>
      <c r="D18" s="39"/>
      <c r="E18" s="42"/>
      <c r="F18" s="42"/>
    </row>
    <row r="19" spans="1:6" x14ac:dyDescent="0.25">
      <c r="A19" s="43" t="s">
        <v>61</v>
      </c>
      <c r="B19" s="43" t="s">
        <v>4956</v>
      </c>
      <c r="C19" s="43" t="s">
        <v>54</v>
      </c>
      <c r="D19" s="43"/>
      <c r="E19" s="44"/>
      <c r="F19" s="44"/>
    </row>
    <row r="20" spans="1:6" x14ac:dyDescent="0.25">
      <c r="A20" s="39" t="s">
        <v>62</v>
      </c>
      <c r="B20" s="79" t="s">
        <v>1443</v>
      </c>
      <c r="C20" s="79"/>
      <c r="D20" s="39"/>
      <c r="E20" s="42"/>
      <c r="F20" s="42"/>
    </row>
    <row r="22" spans="1:6" x14ac:dyDescent="0.25">
      <c r="A22" s="94" t="s">
        <v>130</v>
      </c>
      <c r="B22" s="94"/>
      <c r="C22" s="94"/>
      <c r="D22" s="94"/>
      <c r="E22" s="94" t="s">
        <v>131</v>
      </c>
      <c r="F22" s="94"/>
    </row>
  </sheetData>
  <sheetProtection algorithmName="SHA-512" hashValue="tHWSP3MeQ0xFPYF7HWNcmvyQP3+j3buQC6pfvnxeCV1hODnEd+TsFW+OH0EbURTjArihKXyoXwaFpJACb8LqqQ==" saltValue="iNnFsH6GKr1m42OeuGNO4g=="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sheetPr codeName="Sheet153"/>
  <dimension ref="A1:F26"/>
  <sheetViews>
    <sheetView workbookViewId="0">
      <selection activeCell="E5" sqref="E5"/>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Summary!A152</f>
        <v>151</v>
      </c>
      <c r="B3" s="10" t="str">
        <f>Summary!B152</f>
        <v>MSE10043</v>
      </c>
      <c r="C3" s="10">
        <f>Summary!D152</f>
        <v>0</v>
      </c>
      <c r="D3" s="98" t="str">
        <f>Summary!C152</f>
        <v>GAUGE ROOM PRESSURE</v>
      </c>
      <c r="E3" s="98"/>
      <c r="F3" s="85">
        <f>Summary!K152</f>
        <v>0</v>
      </c>
    </row>
    <row r="4" spans="1:6" ht="37.15" customHeight="1" x14ac:dyDescent="0.25">
      <c r="A4" s="81" t="s">
        <v>26</v>
      </c>
      <c r="B4" s="95" t="s">
        <v>40</v>
      </c>
      <c r="C4" s="95"/>
      <c r="D4" s="81" t="s">
        <v>41</v>
      </c>
      <c r="E4" s="81" t="s">
        <v>22</v>
      </c>
      <c r="F4" s="81" t="s">
        <v>42</v>
      </c>
    </row>
    <row r="5" spans="1:6" ht="27" customHeight="1" x14ac:dyDescent="0.25">
      <c r="A5" s="46">
        <f>Summary!M152</f>
        <v>0</v>
      </c>
      <c r="B5" s="98">
        <f>Summary!G152</f>
        <v>0</v>
      </c>
      <c r="C5" s="98"/>
      <c r="D5" s="46">
        <f>Summary!P152</f>
        <v>0</v>
      </c>
      <c r="E5" s="85">
        <f>Summary!I152</f>
        <v>0</v>
      </c>
      <c r="F5" s="85">
        <f>Summary!J152</f>
        <v>0</v>
      </c>
    </row>
    <row r="6" spans="1:6" ht="24.75" customHeight="1" x14ac:dyDescent="0.25">
      <c r="A6" s="81" t="s">
        <v>43</v>
      </c>
      <c r="B6" s="81" t="s">
        <v>44</v>
      </c>
      <c r="C6" s="95" t="s">
        <v>45</v>
      </c>
      <c r="D6" s="95"/>
      <c r="E6" s="99" t="s">
        <v>30</v>
      </c>
      <c r="F6" s="100"/>
    </row>
    <row r="7" spans="1:6" ht="27" customHeight="1" x14ac:dyDescent="0.25">
      <c r="A7" s="45">
        <f>Summary!L152</f>
        <v>0</v>
      </c>
      <c r="B7" s="83">
        <f>Summary!N152</f>
        <v>0</v>
      </c>
      <c r="C7" s="108">
        <f>Summary!O152</f>
        <v>0</v>
      </c>
      <c r="D7" s="98"/>
      <c r="E7" s="101">
        <f>Summary!Q152</f>
        <v>0</v>
      </c>
      <c r="F7" s="102"/>
    </row>
    <row r="8" spans="1:6" ht="33.6" customHeight="1" x14ac:dyDescent="0.25">
      <c r="A8" s="95" t="s">
        <v>144</v>
      </c>
      <c r="B8" s="95"/>
      <c r="C8" s="37">
        <f>Summary!S152</f>
        <v>0</v>
      </c>
      <c r="D8" s="95" t="s">
        <v>32</v>
      </c>
      <c r="E8" s="95"/>
      <c r="F8" s="84">
        <f>Summary!T152</f>
        <v>0</v>
      </c>
    </row>
    <row r="9" spans="1:6" ht="38.25" customHeight="1" x14ac:dyDescent="0.25">
      <c r="A9" s="103" t="s">
        <v>31</v>
      </c>
      <c r="B9" s="104"/>
      <c r="C9" s="105">
        <f>Summary!R152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146</v>
      </c>
      <c r="C12" s="79" t="s">
        <v>4957</v>
      </c>
      <c r="D12" s="39"/>
      <c r="E12" s="42"/>
      <c r="F12" s="42"/>
    </row>
    <row r="13" spans="1:6" x14ac:dyDescent="0.25">
      <c r="A13" s="43" t="s">
        <v>55</v>
      </c>
      <c r="B13" s="43" t="s">
        <v>134</v>
      </c>
      <c r="C13" s="43" t="s">
        <v>360</v>
      </c>
      <c r="D13" s="43"/>
      <c r="E13" s="44"/>
      <c r="F13" s="44"/>
    </row>
    <row r="14" spans="1:6" ht="24" x14ac:dyDescent="0.25">
      <c r="A14" s="39" t="s">
        <v>56</v>
      </c>
      <c r="B14" s="79" t="s">
        <v>4958</v>
      </c>
      <c r="C14" s="79" t="s">
        <v>4959</v>
      </c>
      <c r="D14" s="39"/>
      <c r="E14" s="42"/>
      <c r="F14" s="42"/>
    </row>
    <row r="15" spans="1:6" ht="36" x14ac:dyDescent="0.25">
      <c r="A15" s="43" t="s">
        <v>57</v>
      </c>
      <c r="B15" s="43" t="s">
        <v>4960</v>
      </c>
      <c r="C15" s="43" t="s">
        <v>4961</v>
      </c>
      <c r="D15" s="43"/>
      <c r="E15" s="44"/>
      <c r="F15" s="44"/>
    </row>
    <row r="16" spans="1:6" ht="24" x14ac:dyDescent="0.25">
      <c r="A16" s="39" t="s">
        <v>58</v>
      </c>
      <c r="B16" s="79" t="s">
        <v>4962</v>
      </c>
      <c r="C16" s="79" t="s">
        <v>4963</v>
      </c>
      <c r="D16" s="39"/>
      <c r="E16" s="42"/>
      <c r="F16" s="42"/>
    </row>
    <row r="17" spans="1:6" ht="24" x14ac:dyDescent="0.25">
      <c r="A17" s="43" t="s">
        <v>59</v>
      </c>
      <c r="B17" s="43" t="s">
        <v>4964</v>
      </c>
      <c r="C17" s="43" t="s">
        <v>4965</v>
      </c>
      <c r="D17" s="43"/>
      <c r="E17" s="44"/>
      <c r="F17" s="44"/>
    </row>
    <row r="18" spans="1:6" x14ac:dyDescent="0.25">
      <c r="A18" s="39" t="s">
        <v>60</v>
      </c>
      <c r="B18" s="79" t="s">
        <v>4966</v>
      </c>
      <c r="C18" s="79" t="s">
        <v>569</v>
      </c>
      <c r="D18" s="39"/>
      <c r="E18" s="42"/>
      <c r="F18" s="42"/>
    </row>
    <row r="19" spans="1:6" x14ac:dyDescent="0.25">
      <c r="A19" s="43" t="s">
        <v>61</v>
      </c>
      <c r="B19" s="43" t="s">
        <v>160</v>
      </c>
      <c r="C19" s="43" t="s">
        <v>569</v>
      </c>
      <c r="D19" s="43"/>
      <c r="E19" s="44"/>
      <c r="F19" s="44"/>
    </row>
    <row r="20" spans="1:6" x14ac:dyDescent="0.25">
      <c r="A20" s="39" t="s">
        <v>62</v>
      </c>
      <c r="B20" s="79" t="s">
        <v>4967</v>
      </c>
      <c r="C20" s="79" t="s">
        <v>4968</v>
      </c>
      <c r="D20" s="39"/>
      <c r="E20" s="42"/>
      <c r="F20" s="42"/>
    </row>
    <row r="21" spans="1:6" x14ac:dyDescent="0.25">
      <c r="A21" s="43" t="s">
        <v>63</v>
      </c>
      <c r="B21" s="43" t="s">
        <v>1730</v>
      </c>
      <c r="C21" s="43" t="s">
        <v>4969</v>
      </c>
      <c r="D21" s="43"/>
      <c r="E21" s="44"/>
      <c r="F21" s="44"/>
    </row>
    <row r="22" spans="1:6" ht="48" x14ac:dyDescent="0.25">
      <c r="A22" s="39" t="s">
        <v>64</v>
      </c>
      <c r="B22" s="79" t="s">
        <v>3341</v>
      </c>
      <c r="C22" s="79" t="s">
        <v>4970</v>
      </c>
      <c r="D22" s="39"/>
      <c r="E22" s="42"/>
      <c r="F22" s="42"/>
    </row>
    <row r="23" spans="1:6" ht="60" x14ac:dyDescent="0.25">
      <c r="A23" s="43" t="s">
        <v>65</v>
      </c>
      <c r="B23" s="43" t="s">
        <v>3415</v>
      </c>
      <c r="C23" s="43" t="s">
        <v>4971</v>
      </c>
      <c r="D23" s="43"/>
      <c r="E23" s="44"/>
      <c r="F23" s="44"/>
    </row>
    <row r="24" spans="1:6" x14ac:dyDescent="0.25">
      <c r="A24" s="39" t="s">
        <v>66</v>
      </c>
      <c r="B24" s="79" t="s">
        <v>157</v>
      </c>
      <c r="C24" s="79"/>
      <c r="D24" s="39"/>
      <c r="E24" s="42"/>
      <c r="F24" s="42"/>
    </row>
    <row r="26" spans="1:6" x14ac:dyDescent="0.25">
      <c r="A26" s="94" t="s">
        <v>130</v>
      </c>
      <c r="B26" s="94"/>
      <c r="C26" s="94"/>
      <c r="D26" s="94"/>
      <c r="E26" s="94" t="s">
        <v>131</v>
      </c>
      <c r="F26" s="94"/>
    </row>
  </sheetData>
  <sheetProtection algorithmName="SHA-512" hashValue="O9uCgFpTiE5lwpkLgIWSKdGb3xFOVqDLxEvpJmMpvSoaoyke8MUcWUio2k51QkYaFV5+ridNfvlG5wk+JcvQFw==" saltValue="Ex4fbjEJWg4wwfnWerqMlA==" spinCount="100000" sheet="1" objects="1" scenarios="1"/>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sheetPr codeName="Sheet154"/>
  <dimension ref="A1:F105"/>
  <sheetViews>
    <sheetView workbookViewId="0">
      <selection activeCell="D101" sqref="D101"/>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Summary!A153</f>
        <v>152</v>
      </c>
      <c r="B3" s="10" t="str">
        <f>Summary!B153</f>
        <v>MWD10002</v>
      </c>
      <c r="C3" s="10">
        <f>Summary!D153</f>
        <v>0</v>
      </c>
      <c r="D3" s="98" t="str">
        <f>Summary!C153</f>
        <v>BED BURN</v>
      </c>
      <c r="E3" s="98"/>
      <c r="F3" s="85">
        <f>Summary!K153</f>
        <v>0</v>
      </c>
    </row>
    <row r="4" spans="1:6" ht="37.15" customHeight="1" x14ac:dyDescent="0.25">
      <c r="A4" s="81" t="s">
        <v>26</v>
      </c>
      <c r="B4" s="95" t="s">
        <v>40</v>
      </c>
      <c r="C4" s="95"/>
      <c r="D4" s="81" t="s">
        <v>41</v>
      </c>
      <c r="E4" s="81" t="s">
        <v>22</v>
      </c>
      <c r="F4" s="81" t="s">
        <v>42</v>
      </c>
    </row>
    <row r="5" spans="1:6" ht="27" customHeight="1" x14ac:dyDescent="0.25">
      <c r="A5" s="46">
        <f>Summary!M153</f>
        <v>0</v>
      </c>
      <c r="B5" s="98">
        <f>Summary!G153</f>
        <v>0</v>
      </c>
      <c r="C5" s="98"/>
      <c r="D5" s="46">
        <f>Summary!P153</f>
        <v>0</v>
      </c>
      <c r="E5" s="85">
        <f>Summary!I153</f>
        <v>0</v>
      </c>
      <c r="F5" s="85">
        <f>Summary!J153</f>
        <v>0</v>
      </c>
    </row>
    <row r="6" spans="1:6" ht="24.75" customHeight="1" x14ac:dyDescent="0.25">
      <c r="A6" s="81" t="s">
        <v>43</v>
      </c>
      <c r="B6" s="81" t="s">
        <v>44</v>
      </c>
      <c r="C6" s="95" t="s">
        <v>45</v>
      </c>
      <c r="D6" s="95"/>
      <c r="E6" s="99" t="s">
        <v>30</v>
      </c>
      <c r="F6" s="100"/>
    </row>
    <row r="7" spans="1:6" ht="27" customHeight="1" x14ac:dyDescent="0.25">
      <c r="A7" s="45">
        <f>Summary!L153</f>
        <v>0</v>
      </c>
      <c r="B7" s="83">
        <f>Summary!N153</f>
        <v>0</v>
      </c>
      <c r="C7" s="108">
        <f>Summary!O153</f>
        <v>0</v>
      </c>
      <c r="D7" s="98"/>
      <c r="E7" s="101">
        <f>Summary!Q153</f>
        <v>0</v>
      </c>
      <c r="F7" s="102"/>
    </row>
    <row r="8" spans="1:6" ht="33.6" customHeight="1" x14ac:dyDescent="0.25">
      <c r="A8" s="95" t="s">
        <v>144</v>
      </c>
      <c r="B8" s="95"/>
      <c r="C8" s="37">
        <f>Summary!S153</f>
        <v>0</v>
      </c>
      <c r="D8" s="95" t="s">
        <v>32</v>
      </c>
      <c r="E8" s="95"/>
      <c r="F8" s="84">
        <f>Summary!T153</f>
        <v>0</v>
      </c>
    </row>
    <row r="9" spans="1:6" ht="38.25" customHeight="1" x14ac:dyDescent="0.25">
      <c r="A9" s="103" t="s">
        <v>31</v>
      </c>
      <c r="B9" s="104"/>
      <c r="C9" s="105">
        <f>Summary!R153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153</v>
      </c>
      <c r="C12" s="79" t="s">
        <v>4972</v>
      </c>
      <c r="D12" s="39"/>
      <c r="E12" s="42"/>
      <c r="F12" s="42"/>
    </row>
    <row r="13" spans="1:6" x14ac:dyDescent="0.25">
      <c r="A13" s="43" t="s">
        <v>55</v>
      </c>
      <c r="B13" s="43" t="s">
        <v>4973</v>
      </c>
      <c r="C13" s="43"/>
      <c r="D13" s="43"/>
      <c r="E13" s="44"/>
      <c r="F13" s="44"/>
    </row>
    <row r="14" spans="1:6" ht="24" x14ac:dyDescent="0.25">
      <c r="A14" s="39" t="s">
        <v>56</v>
      </c>
      <c r="B14" s="79" t="s">
        <v>4974</v>
      </c>
      <c r="C14" s="79" t="s">
        <v>360</v>
      </c>
      <c r="D14" s="39"/>
      <c r="E14" s="42"/>
      <c r="F14" s="42"/>
    </row>
    <row r="15" spans="1:6" x14ac:dyDescent="0.25">
      <c r="A15" s="43" t="s">
        <v>57</v>
      </c>
      <c r="B15" s="43" t="s">
        <v>4975</v>
      </c>
      <c r="C15" s="43" t="s">
        <v>360</v>
      </c>
      <c r="D15" s="43"/>
      <c r="E15" s="44"/>
      <c r="F15" s="44"/>
    </row>
    <row r="16" spans="1:6" ht="24" x14ac:dyDescent="0.25">
      <c r="A16" s="39" t="s">
        <v>58</v>
      </c>
      <c r="B16" s="79" t="s">
        <v>4976</v>
      </c>
      <c r="C16" s="79" t="s">
        <v>4977</v>
      </c>
      <c r="D16" s="39"/>
      <c r="E16" s="42"/>
      <c r="F16" s="42"/>
    </row>
    <row r="17" spans="1:6" x14ac:dyDescent="0.25">
      <c r="A17" s="43" t="s">
        <v>59</v>
      </c>
      <c r="B17" s="43" t="s">
        <v>4978</v>
      </c>
      <c r="C17" s="43" t="s">
        <v>360</v>
      </c>
      <c r="D17" s="43"/>
      <c r="E17" s="44"/>
      <c r="F17" s="44"/>
    </row>
    <row r="18" spans="1:6" x14ac:dyDescent="0.25">
      <c r="A18" s="39" t="s">
        <v>60</v>
      </c>
      <c r="B18" s="79" t="s">
        <v>4979</v>
      </c>
      <c r="C18" s="79" t="s">
        <v>360</v>
      </c>
      <c r="D18" s="39"/>
      <c r="E18" s="42"/>
      <c r="F18" s="42"/>
    </row>
    <row r="19" spans="1:6" x14ac:dyDescent="0.25">
      <c r="A19" s="43" t="s">
        <v>61</v>
      </c>
      <c r="B19" s="43" t="s">
        <v>4980</v>
      </c>
      <c r="C19" s="43" t="s">
        <v>360</v>
      </c>
      <c r="D19" s="43"/>
      <c r="E19" s="44"/>
      <c r="F19" s="44"/>
    </row>
    <row r="20" spans="1:6" x14ac:dyDescent="0.25">
      <c r="A20" s="39" t="s">
        <v>62</v>
      </c>
      <c r="B20" s="79" t="s">
        <v>4981</v>
      </c>
      <c r="C20" s="79" t="s">
        <v>360</v>
      </c>
      <c r="D20" s="39"/>
      <c r="E20" s="42"/>
      <c r="F20" s="42"/>
    </row>
    <row r="21" spans="1:6" x14ac:dyDescent="0.25">
      <c r="A21" s="43" t="s">
        <v>63</v>
      </c>
      <c r="B21" s="43" t="s">
        <v>4982</v>
      </c>
      <c r="C21" s="43"/>
      <c r="D21" s="43"/>
      <c r="E21" s="44"/>
      <c r="F21" s="44"/>
    </row>
    <row r="22" spans="1:6" ht="24" x14ac:dyDescent="0.25">
      <c r="A22" s="39" t="s">
        <v>64</v>
      </c>
      <c r="B22" s="79" t="s">
        <v>4983</v>
      </c>
      <c r="C22" s="79" t="s">
        <v>4984</v>
      </c>
      <c r="D22" s="39"/>
      <c r="E22" s="42"/>
      <c r="F22" s="42"/>
    </row>
    <row r="23" spans="1:6" x14ac:dyDescent="0.25">
      <c r="A23" s="43" t="s">
        <v>65</v>
      </c>
      <c r="B23" s="43" t="s">
        <v>4985</v>
      </c>
      <c r="C23" s="43"/>
      <c r="D23" s="43"/>
      <c r="E23" s="44"/>
      <c r="F23" s="44"/>
    </row>
    <row r="24" spans="1:6" ht="24" x14ac:dyDescent="0.25">
      <c r="A24" s="39" t="s">
        <v>66</v>
      </c>
      <c r="B24" s="79" t="s">
        <v>4986</v>
      </c>
      <c r="C24" s="79"/>
      <c r="D24" s="39"/>
      <c r="E24" s="42"/>
      <c r="F24" s="42"/>
    </row>
    <row r="25" spans="1:6" x14ac:dyDescent="0.25">
      <c r="A25" s="43" t="s">
        <v>67</v>
      </c>
      <c r="B25" s="43" t="s">
        <v>4987</v>
      </c>
      <c r="C25" s="43" t="s">
        <v>360</v>
      </c>
      <c r="D25" s="43"/>
      <c r="E25" s="44"/>
      <c r="F25" s="44"/>
    </row>
    <row r="26" spans="1:6" x14ac:dyDescent="0.25">
      <c r="A26" s="39" t="s">
        <v>68</v>
      </c>
      <c r="B26" s="79" t="s">
        <v>4988</v>
      </c>
      <c r="C26" s="79" t="s">
        <v>360</v>
      </c>
      <c r="D26" s="39"/>
      <c r="E26" s="42"/>
      <c r="F26" s="42"/>
    </row>
    <row r="27" spans="1:6" x14ac:dyDescent="0.25">
      <c r="A27" s="43" t="s">
        <v>69</v>
      </c>
      <c r="B27" s="43" t="s">
        <v>4989</v>
      </c>
      <c r="C27" s="43" t="s">
        <v>360</v>
      </c>
      <c r="D27" s="43"/>
      <c r="E27" s="44"/>
      <c r="F27" s="44"/>
    </row>
    <row r="28" spans="1:6" ht="24" x14ac:dyDescent="0.25">
      <c r="A28" s="39" t="s">
        <v>70</v>
      </c>
      <c r="B28" s="79" t="s">
        <v>4990</v>
      </c>
      <c r="C28" s="79" t="s">
        <v>360</v>
      </c>
      <c r="D28" s="39"/>
      <c r="E28" s="42"/>
      <c r="F28" s="42"/>
    </row>
    <row r="29" spans="1:6" x14ac:dyDescent="0.25">
      <c r="A29" s="43" t="s">
        <v>71</v>
      </c>
      <c r="B29" s="43" t="s">
        <v>4991</v>
      </c>
      <c r="C29" s="43" t="s">
        <v>360</v>
      </c>
      <c r="D29" s="43"/>
      <c r="E29" s="44"/>
      <c r="F29" s="44"/>
    </row>
    <row r="30" spans="1:6" x14ac:dyDescent="0.25">
      <c r="A30" s="39" t="s">
        <v>72</v>
      </c>
      <c r="B30" s="79" t="s">
        <v>4992</v>
      </c>
      <c r="C30" s="79" t="s">
        <v>360</v>
      </c>
      <c r="D30" s="39"/>
      <c r="E30" s="42"/>
      <c r="F30" s="42"/>
    </row>
    <row r="31" spans="1:6" x14ac:dyDescent="0.25">
      <c r="A31" s="43" t="s">
        <v>73</v>
      </c>
      <c r="B31" s="43" t="s">
        <v>4993</v>
      </c>
      <c r="C31" s="43" t="s">
        <v>360</v>
      </c>
      <c r="D31" s="43"/>
      <c r="E31" s="44"/>
      <c r="F31" s="44"/>
    </row>
    <row r="32" spans="1:6" ht="24" x14ac:dyDescent="0.25">
      <c r="A32" s="39" t="s">
        <v>74</v>
      </c>
      <c r="B32" s="79" t="s">
        <v>4994</v>
      </c>
      <c r="C32" s="79"/>
      <c r="D32" s="39"/>
      <c r="E32" s="42"/>
      <c r="F32" s="42"/>
    </row>
    <row r="33" spans="1:6" ht="24" x14ac:dyDescent="0.25">
      <c r="A33" s="43" t="s">
        <v>75</v>
      </c>
      <c r="B33" s="43" t="s">
        <v>4995</v>
      </c>
      <c r="C33" s="43" t="s">
        <v>360</v>
      </c>
      <c r="D33" s="43"/>
      <c r="E33" s="44"/>
      <c r="F33" s="44"/>
    </row>
    <row r="34" spans="1:6" ht="36" x14ac:dyDescent="0.25">
      <c r="A34" s="39" t="s">
        <v>76</v>
      </c>
      <c r="B34" s="79" t="s">
        <v>4996</v>
      </c>
      <c r="C34" s="79" t="s">
        <v>360</v>
      </c>
      <c r="D34" s="39"/>
      <c r="E34" s="42"/>
      <c r="F34" s="42"/>
    </row>
    <row r="35" spans="1:6" ht="24" x14ac:dyDescent="0.25">
      <c r="A35" s="43" t="s">
        <v>77</v>
      </c>
      <c r="B35" s="43" t="s">
        <v>4997</v>
      </c>
      <c r="C35" s="43" t="s">
        <v>360</v>
      </c>
      <c r="D35" s="43"/>
      <c r="E35" s="44"/>
      <c r="F35" s="44"/>
    </row>
    <row r="36" spans="1:6" x14ac:dyDescent="0.25">
      <c r="A36" s="39" t="s">
        <v>78</v>
      </c>
      <c r="B36" s="79" t="s">
        <v>4998</v>
      </c>
      <c r="C36" s="79" t="s">
        <v>360</v>
      </c>
      <c r="D36" s="39"/>
      <c r="E36" s="42"/>
      <c r="F36" s="42"/>
    </row>
    <row r="37" spans="1:6" ht="24" x14ac:dyDescent="0.25">
      <c r="A37" s="43" t="s">
        <v>79</v>
      </c>
      <c r="B37" s="43" t="s">
        <v>4999</v>
      </c>
      <c r="C37" s="43" t="s">
        <v>360</v>
      </c>
      <c r="D37" s="43"/>
      <c r="E37" s="44"/>
      <c r="F37" s="44"/>
    </row>
    <row r="38" spans="1:6" x14ac:dyDescent="0.25">
      <c r="A38" s="39" t="s">
        <v>80</v>
      </c>
      <c r="B38" s="79" t="s">
        <v>5000</v>
      </c>
      <c r="C38" s="79" t="s">
        <v>360</v>
      </c>
      <c r="D38" s="39"/>
      <c r="E38" s="42"/>
      <c r="F38" s="42"/>
    </row>
    <row r="39" spans="1:6" x14ac:dyDescent="0.25">
      <c r="A39" s="43" t="s">
        <v>81</v>
      </c>
      <c r="B39" s="43" t="s">
        <v>5001</v>
      </c>
      <c r="C39" s="43"/>
      <c r="D39" s="43"/>
      <c r="E39" s="44"/>
      <c r="F39" s="44"/>
    </row>
    <row r="40" spans="1:6" ht="24" x14ac:dyDescent="0.25">
      <c r="A40" s="39" t="s">
        <v>82</v>
      </c>
      <c r="B40" s="79" t="s">
        <v>5002</v>
      </c>
      <c r="C40" s="79" t="s">
        <v>360</v>
      </c>
      <c r="D40" s="39"/>
      <c r="E40" s="42"/>
      <c r="F40" s="42"/>
    </row>
    <row r="41" spans="1:6" ht="24" x14ac:dyDescent="0.25">
      <c r="A41" s="43" t="s">
        <v>83</v>
      </c>
      <c r="B41" s="43" t="s">
        <v>5003</v>
      </c>
      <c r="C41" s="43" t="s">
        <v>360</v>
      </c>
      <c r="D41" s="43"/>
      <c r="E41" s="44"/>
      <c r="F41" s="44"/>
    </row>
    <row r="42" spans="1:6" ht="24" x14ac:dyDescent="0.25">
      <c r="A42" s="39" t="s">
        <v>84</v>
      </c>
      <c r="B42" s="79" t="s">
        <v>5004</v>
      </c>
      <c r="C42" s="79" t="s">
        <v>360</v>
      </c>
      <c r="D42" s="39"/>
      <c r="E42" s="42"/>
      <c r="F42" s="42"/>
    </row>
    <row r="43" spans="1:6" ht="24" x14ac:dyDescent="0.25">
      <c r="A43" s="43" t="s">
        <v>85</v>
      </c>
      <c r="B43" s="43" t="s">
        <v>5005</v>
      </c>
      <c r="C43" s="43" t="s">
        <v>360</v>
      </c>
      <c r="D43" s="43"/>
      <c r="E43" s="44"/>
      <c r="F43" s="44"/>
    </row>
    <row r="44" spans="1:6" ht="24" x14ac:dyDescent="0.25">
      <c r="A44" s="39" t="s">
        <v>86</v>
      </c>
      <c r="B44" s="79" t="s">
        <v>5006</v>
      </c>
      <c r="C44" s="79" t="s">
        <v>360</v>
      </c>
      <c r="D44" s="39"/>
      <c r="E44" s="42"/>
      <c r="F44" s="42"/>
    </row>
    <row r="45" spans="1:6" ht="24" x14ac:dyDescent="0.25">
      <c r="A45" s="43" t="s">
        <v>87</v>
      </c>
      <c r="B45" s="43" t="s">
        <v>5007</v>
      </c>
      <c r="C45" s="43"/>
      <c r="D45" s="43"/>
      <c r="E45" s="44"/>
      <c r="F45" s="44"/>
    </row>
    <row r="46" spans="1:6" ht="24" x14ac:dyDescent="0.25">
      <c r="A46" s="39" t="s">
        <v>88</v>
      </c>
      <c r="B46" s="79" t="s">
        <v>5008</v>
      </c>
      <c r="C46" s="79" t="s">
        <v>5009</v>
      </c>
      <c r="D46" s="39"/>
      <c r="E46" s="42"/>
      <c r="F46" s="42"/>
    </row>
    <row r="47" spans="1:6" ht="36" x14ac:dyDescent="0.25">
      <c r="A47" s="43" t="s">
        <v>89</v>
      </c>
      <c r="B47" s="43" t="s">
        <v>5010</v>
      </c>
      <c r="C47" s="43" t="s">
        <v>5009</v>
      </c>
      <c r="D47" s="43"/>
      <c r="E47" s="44"/>
      <c r="F47" s="44"/>
    </row>
    <row r="48" spans="1:6" ht="48" x14ac:dyDescent="0.25">
      <c r="A48" s="39" t="s">
        <v>90</v>
      </c>
      <c r="B48" s="79" t="s">
        <v>5011</v>
      </c>
      <c r="C48" s="79" t="s">
        <v>5009</v>
      </c>
      <c r="D48" s="39"/>
      <c r="E48" s="42"/>
      <c r="F48" s="42"/>
    </row>
    <row r="49" spans="1:6" ht="24" x14ac:dyDescent="0.25">
      <c r="A49" s="43" t="s">
        <v>91</v>
      </c>
      <c r="B49" s="43" t="s">
        <v>5012</v>
      </c>
      <c r="C49" s="43"/>
      <c r="D49" s="43"/>
      <c r="E49" s="44"/>
      <c r="F49" s="44"/>
    </row>
    <row r="50" spans="1:6" ht="48" x14ac:dyDescent="0.25">
      <c r="A50" s="39" t="s">
        <v>92</v>
      </c>
      <c r="B50" s="79" t="s">
        <v>5013</v>
      </c>
      <c r="C50" s="79" t="s">
        <v>360</v>
      </c>
      <c r="D50" s="39"/>
      <c r="E50" s="42"/>
      <c r="F50" s="42"/>
    </row>
    <row r="51" spans="1:6" ht="24" x14ac:dyDescent="0.25">
      <c r="A51" s="43" t="s">
        <v>93</v>
      </c>
      <c r="B51" s="43" t="s">
        <v>5014</v>
      </c>
      <c r="C51" s="43" t="s">
        <v>2290</v>
      </c>
      <c r="D51" s="43"/>
      <c r="E51" s="44"/>
      <c r="F51" s="44"/>
    </row>
    <row r="52" spans="1:6" ht="24" x14ac:dyDescent="0.25">
      <c r="A52" s="39" t="s">
        <v>94</v>
      </c>
      <c r="B52" s="79" t="s">
        <v>5015</v>
      </c>
      <c r="C52" s="79" t="s">
        <v>2861</v>
      </c>
      <c r="D52" s="39"/>
      <c r="E52" s="42"/>
      <c r="F52" s="42"/>
    </row>
    <row r="53" spans="1:6" ht="24" x14ac:dyDescent="0.25">
      <c r="A53" s="43" t="s">
        <v>95</v>
      </c>
      <c r="B53" s="43" t="s">
        <v>5016</v>
      </c>
      <c r="C53" s="43" t="s">
        <v>360</v>
      </c>
      <c r="D53" s="43"/>
      <c r="E53" s="44"/>
      <c r="F53" s="44"/>
    </row>
    <row r="54" spans="1:6" ht="36" x14ac:dyDescent="0.25">
      <c r="A54" s="39" t="s">
        <v>96</v>
      </c>
      <c r="B54" s="79" t="s">
        <v>5017</v>
      </c>
      <c r="C54" s="79" t="s">
        <v>2861</v>
      </c>
      <c r="D54" s="39"/>
      <c r="E54" s="42"/>
      <c r="F54" s="42"/>
    </row>
    <row r="55" spans="1:6" ht="36" x14ac:dyDescent="0.25">
      <c r="A55" s="43" t="s">
        <v>97</v>
      </c>
      <c r="B55" s="43" t="s">
        <v>5018</v>
      </c>
      <c r="C55" s="43" t="s">
        <v>2861</v>
      </c>
      <c r="D55" s="43"/>
      <c r="E55" s="44"/>
      <c r="F55" s="44"/>
    </row>
    <row r="56" spans="1:6" ht="72" x14ac:dyDescent="0.25">
      <c r="A56" s="39" t="s">
        <v>98</v>
      </c>
      <c r="B56" s="79" t="s">
        <v>5019</v>
      </c>
      <c r="C56" s="79" t="s">
        <v>2861</v>
      </c>
      <c r="D56" s="39"/>
      <c r="E56" s="42"/>
      <c r="F56" s="42"/>
    </row>
    <row r="57" spans="1:6" ht="60" x14ac:dyDescent="0.25">
      <c r="A57" s="43" t="s">
        <v>99</v>
      </c>
      <c r="B57" s="43" t="s">
        <v>5020</v>
      </c>
      <c r="C57" s="43" t="s">
        <v>2861</v>
      </c>
      <c r="D57" s="43"/>
      <c r="E57" s="44"/>
      <c r="F57" s="44"/>
    </row>
    <row r="58" spans="1:6" ht="36" x14ac:dyDescent="0.25">
      <c r="A58" s="39" t="s">
        <v>100</v>
      </c>
      <c r="B58" s="79" t="s">
        <v>5021</v>
      </c>
      <c r="C58" s="79" t="s">
        <v>360</v>
      </c>
      <c r="D58" s="39"/>
      <c r="E58" s="42"/>
      <c r="F58" s="42"/>
    </row>
    <row r="59" spans="1:6" x14ac:dyDescent="0.25">
      <c r="A59" s="43" t="s">
        <v>101</v>
      </c>
      <c r="B59" s="43" t="s">
        <v>5022</v>
      </c>
      <c r="C59" s="43" t="s">
        <v>360</v>
      </c>
      <c r="D59" s="43"/>
      <c r="E59" s="44"/>
      <c r="F59" s="44"/>
    </row>
    <row r="60" spans="1:6" ht="48" x14ac:dyDescent="0.25">
      <c r="A60" s="39" t="s">
        <v>102</v>
      </c>
      <c r="B60" s="79" t="s">
        <v>5023</v>
      </c>
      <c r="C60" s="79" t="s">
        <v>360</v>
      </c>
      <c r="D60" s="39"/>
      <c r="E60" s="42"/>
      <c r="F60" s="42"/>
    </row>
    <row r="61" spans="1:6" x14ac:dyDescent="0.25">
      <c r="A61" s="43" t="s">
        <v>103</v>
      </c>
      <c r="B61" s="43" t="s">
        <v>5024</v>
      </c>
      <c r="C61" s="43"/>
      <c r="D61" s="43"/>
      <c r="E61" s="44"/>
      <c r="F61" s="44"/>
    </row>
    <row r="62" spans="1:6" ht="36" x14ac:dyDescent="0.25">
      <c r="A62" s="39" t="s">
        <v>104</v>
      </c>
      <c r="B62" s="79" t="s">
        <v>5025</v>
      </c>
      <c r="C62" s="79" t="s">
        <v>360</v>
      </c>
      <c r="D62" s="39"/>
      <c r="E62" s="42"/>
      <c r="F62" s="42"/>
    </row>
    <row r="63" spans="1:6" ht="24" x14ac:dyDescent="0.25">
      <c r="A63" s="43" t="s">
        <v>105</v>
      </c>
      <c r="B63" s="43" t="s">
        <v>5026</v>
      </c>
      <c r="C63" s="43"/>
      <c r="D63" s="43"/>
      <c r="E63" s="44"/>
      <c r="F63" s="44"/>
    </row>
    <row r="64" spans="1:6" ht="36" x14ac:dyDescent="0.25">
      <c r="A64" s="39" t="s">
        <v>106</v>
      </c>
      <c r="B64" s="79" t="s">
        <v>5027</v>
      </c>
      <c r="C64" s="79" t="s">
        <v>360</v>
      </c>
      <c r="D64" s="39"/>
      <c r="E64" s="42"/>
      <c r="F64" s="42"/>
    </row>
    <row r="65" spans="1:6" ht="48" x14ac:dyDescent="0.25">
      <c r="A65" s="43" t="s">
        <v>107</v>
      </c>
      <c r="B65" s="43" t="s">
        <v>5028</v>
      </c>
      <c r="C65" s="43" t="s">
        <v>360</v>
      </c>
      <c r="D65" s="43"/>
      <c r="E65" s="44"/>
      <c r="F65" s="44"/>
    </row>
    <row r="66" spans="1:6" ht="24" x14ac:dyDescent="0.25">
      <c r="A66" s="39" t="s">
        <v>108</v>
      </c>
      <c r="B66" s="79" t="s">
        <v>5029</v>
      </c>
      <c r="C66" s="79" t="s">
        <v>360</v>
      </c>
      <c r="D66" s="39"/>
      <c r="E66" s="42"/>
      <c r="F66" s="42"/>
    </row>
    <row r="67" spans="1:6" ht="48" x14ac:dyDescent="0.25">
      <c r="A67" s="43" t="s">
        <v>109</v>
      </c>
      <c r="B67" s="43" t="s">
        <v>5030</v>
      </c>
      <c r="C67" s="43" t="s">
        <v>360</v>
      </c>
      <c r="D67" s="43"/>
      <c r="E67" s="44"/>
      <c r="F67" s="44"/>
    </row>
    <row r="68" spans="1:6" ht="24" x14ac:dyDescent="0.25">
      <c r="A68" s="39" t="s">
        <v>110</v>
      </c>
      <c r="B68" s="79" t="s">
        <v>5031</v>
      </c>
      <c r="C68" s="79" t="s">
        <v>360</v>
      </c>
      <c r="D68" s="39"/>
      <c r="E68" s="42"/>
      <c r="F68" s="42"/>
    </row>
    <row r="69" spans="1:6" x14ac:dyDescent="0.25">
      <c r="A69" s="43" t="s">
        <v>111</v>
      </c>
      <c r="B69" s="43" t="s">
        <v>5032</v>
      </c>
      <c r="C69" s="43" t="s">
        <v>360</v>
      </c>
      <c r="D69" s="43"/>
      <c r="E69" s="44"/>
      <c r="F69" s="44"/>
    </row>
    <row r="70" spans="1:6" ht="24" x14ac:dyDescent="0.25">
      <c r="A70" s="39" t="s">
        <v>113</v>
      </c>
      <c r="B70" s="79" t="s">
        <v>5033</v>
      </c>
      <c r="C70" s="79" t="s">
        <v>360</v>
      </c>
      <c r="D70" s="39"/>
      <c r="E70" s="42"/>
      <c r="F70" s="42"/>
    </row>
    <row r="71" spans="1:6" ht="48" x14ac:dyDescent="0.25">
      <c r="A71" s="43" t="s">
        <v>114</v>
      </c>
      <c r="B71" s="43" t="s">
        <v>5034</v>
      </c>
      <c r="C71" s="43" t="s">
        <v>360</v>
      </c>
      <c r="D71" s="43"/>
      <c r="E71" s="44"/>
      <c r="F71" s="44"/>
    </row>
    <row r="72" spans="1:6" ht="36" x14ac:dyDescent="0.25">
      <c r="A72" s="39" t="s">
        <v>115</v>
      </c>
      <c r="B72" s="79" t="s">
        <v>5035</v>
      </c>
      <c r="C72" s="79" t="s">
        <v>360</v>
      </c>
      <c r="D72" s="39"/>
      <c r="E72" s="42"/>
      <c r="F72" s="42"/>
    </row>
    <row r="73" spans="1:6" x14ac:dyDescent="0.25">
      <c r="A73" s="43" t="s">
        <v>116</v>
      </c>
      <c r="B73" s="43" t="s">
        <v>5036</v>
      </c>
      <c r="C73" s="43" t="s">
        <v>360</v>
      </c>
      <c r="D73" s="43"/>
      <c r="E73" s="44"/>
      <c r="F73" s="44"/>
    </row>
    <row r="74" spans="1:6" ht="24" x14ac:dyDescent="0.25">
      <c r="A74" s="39" t="s">
        <v>117</v>
      </c>
      <c r="B74" s="79" t="s">
        <v>5037</v>
      </c>
      <c r="C74" s="79"/>
      <c r="D74" s="39"/>
      <c r="E74" s="42"/>
      <c r="F74" s="42"/>
    </row>
    <row r="75" spans="1:6" ht="36" x14ac:dyDescent="0.25">
      <c r="A75" s="43" t="s">
        <v>118</v>
      </c>
      <c r="B75" s="43" t="s">
        <v>5038</v>
      </c>
      <c r="C75" s="43" t="s">
        <v>360</v>
      </c>
      <c r="D75" s="43"/>
      <c r="E75" s="44"/>
      <c r="F75" s="44"/>
    </row>
    <row r="76" spans="1:6" ht="48" x14ac:dyDescent="0.25">
      <c r="A76" s="39" t="s">
        <v>119</v>
      </c>
      <c r="B76" s="79" t="s">
        <v>5039</v>
      </c>
      <c r="C76" s="79" t="s">
        <v>360</v>
      </c>
      <c r="D76" s="39"/>
      <c r="E76" s="42"/>
      <c r="F76" s="42"/>
    </row>
    <row r="77" spans="1:6" ht="24" x14ac:dyDescent="0.25">
      <c r="A77" s="43" t="s">
        <v>120</v>
      </c>
      <c r="B77" s="43" t="s">
        <v>5040</v>
      </c>
      <c r="C77" s="43" t="s">
        <v>360</v>
      </c>
      <c r="D77" s="43"/>
      <c r="E77" s="44"/>
      <c r="F77" s="44"/>
    </row>
    <row r="78" spans="1:6" ht="60" x14ac:dyDescent="0.25">
      <c r="A78" s="39" t="s">
        <v>121</v>
      </c>
      <c r="B78" s="79" t="s">
        <v>5041</v>
      </c>
      <c r="C78" s="79" t="s">
        <v>360</v>
      </c>
      <c r="D78" s="39"/>
      <c r="E78" s="42"/>
      <c r="F78" s="42"/>
    </row>
    <row r="79" spans="1:6" x14ac:dyDescent="0.25">
      <c r="A79" s="43" t="s">
        <v>122</v>
      </c>
      <c r="B79" s="43" t="s">
        <v>5042</v>
      </c>
      <c r="C79" s="43" t="s">
        <v>360</v>
      </c>
      <c r="D79" s="43"/>
      <c r="E79" s="44"/>
      <c r="F79" s="44"/>
    </row>
    <row r="80" spans="1:6" ht="48" x14ac:dyDescent="0.25">
      <c r="A80" s="39" t="s">
        <v>123</v>
      </c>
      <c r="B80" s="79" t="s">
        <v>5043</v>
      </c>
      <c r="C80" s="79" t="s">
        <v>360</v>
      </c>
      <c r="D80" s="39"/>
      <c r="E80" s="42"/>
      <c r="F80" s="42"/>
    </row>
    <row r="81" spans="1:6" ht="36" x14ac:dyDescent="0.25">
      <c r="A81" s="43" t="s">
        <v>124</v>
      </c>
      <c r="B81" s="43" t="s">
        <v>5044</v>
      </c>
      <c r="C81" s="43" t="s">
        <v>360</v>
      </c>
      <c r="D81" s="43"/>
      <c r="E81" s="44"/>
      <c r="F81" s="44"/>
    </row>
    <row r="82" spans="1:6" x14ac:dyDescent="0.25">
      <c r="A82" s="39" t="s">
        <v>125</v>
      </c>
      <c r="B82" s="79" t="s">
        <v>5045</v>
      </c>
      <c r="C82" s="79" t="s">
        <v>360</v>
      </c>
      <c r="D82" s="39"/>
      <c r="E82" s="42"/>
      <c r="F82" s="42"/>
    </row>
    <row r="83" spans="1:6" ht="48" x14ac:dyDescent="0.25">
      <c r="A83" s="43" t="s">
        <v>126</v>
      </c>
      <c r="B83" s="43" t="s">
        <v>5046</v>
      </c>
      <c r="C83" s="43" t="s">
        <v>360</v>
      </c>
      <c r="D83" s="43"/>
      <c r="E83" s="44"/>
      <c r="F83" s="44"/>
    </row>
    <row r="84" spans="1:6" x14ac:dyDescent="0.25">
      <c r="A84" s="39" t="s">
        <v>127</v>
      </c>
      <c r="B84" s="79" t="s">
        <v>5047</v>
      </c>
      <c r="C84" s="79"/>
      <c r="D84" s="39"/>
      <c r="E84" s="42"/>
      <c r="F84" s="42"/>
    </row>
    <row r="85" spans="1:6" ht="36" x14ac:dyDescent="0.25">
      <c r="A85" s="43" t="s">
        <v>128</v>
      </c>
      <c r="B85" s="43" t="s">
        <v>5048</v>
      </c>
      <c r="C85" s="43" t="s">
        <v>360</v>
      </c>
      <c r="D85" s="43"/>
      <c r="E85" s="44"/>
      <c r="F85" s="44"/>
    </row>
    <row r="86" spans="1:6" x14ac:dyDescent="0.25">
      <c r="A86" s="39" t="s">
        <v>129</v>
      </c>
      <c r="B86" s="79" t="s">
        <v>1822</v>
      </c>
      <c r="C86" s="79"/>
      <c r="D86" s="39"/>
      <c r="E86" s="42"/>
      <c r="F86" s="42"/>
    </row>
    <row r="87" spans="1:6" ht="48" x14ac:dyDescent="0.25">
      <c r="A87" s="43" t="s">
        <v>132</v>
      </c>
      <c r="B87" s="43" t="s">
        <v>5049</v>
      </c>
      <c r="C87" s="43" t="s">
        <v>360</v>
      </c>
      <c r="D87" s="43"/>
      <c r="E87" s="44"/>
      <c r="F87" s="44"/>
    </row>
    <row r="88" spans="1:6" ht="24" x14ac:dyDescent="0.25">
      <c r="A88" s="39" t="s">
        <v>133</v>
      </c>
      <c r="B88" s="79" t="s">
        <v>5050</v>
      </c>
      <c r="C88" s="79"/>
      <c r="D88" s="39"/>
      <c r="E88" s="42"/>
      <c r="F88" s="42"/>
    </row>
    <row r="89" spans="1:6" x14ac:dyDescent="0.25">
      <c r="A89" s="43" t="s">
        <v>166</v>
      </c>
      <c r="B89" s="43" t="s">
        <v>5051</v>
      </c>
      <c r="C89" s="43" t="s">
        <v>360</v>
      </c>
      <c r="D89" s="43"/>
      <c r="E89" s="44"/>
      <c r="F89" s="44"/>
    </row>
    <row r="90" spans="1:6" x14ac:dyDescent="0.25">
      <c r="A90" s="39" t="s">
        <v>167</v>
      </c>
      <c r="B90" s="79" t="s">
        <v>5052</v>
      </c>
      <c r="C90" s="79" t="s">
        <v>360</v>
      </c>
      <c r="D90" s="39"/>
      <c r="E90" s="42"/>
      <c r="F90" s="42"/>
    </row>
    <row r="91" spans="1:6" x14ac:dyDescent="0.25">
      <c r="A91" s="43" t="s">
        <v>168</v>
      </c>
      <c r="B91" s="43" t="s">
        <v>5053</v>
      </c>
      <c r="C91" s="43" t="s">
        <v>360</v>
      </c>
      <c r="D91" s="43"/>
      <c r="E91" s="44"/>
      <c r="F91" s="44"/>
    </row>
    <row r="92" spans="1:6" ht="24" x14ac:dyDescent="0.25">
      <c r="A92" s="39" t="s">
        <v>169</v>
      </c>
      <c r="B92" s="79" t="s">
        <v>5054</v>
      </c>
      <c r="C92" s="79" t="s">
        <v>360</v>
      </c>
      <c r="D92" s="39"/>
      <c r="E92" s="42"/>
      <c r="F92" s="42"/>
    </row>
    <row r="93" spans="1:6" ht="24" x14ac:dyDescent="0.25">
      <c r="A93" s="43" t="s">
        <v>170</v>
      </c>
      <c r="B93" s="43" t="s">
        <v>5054</v>
      </c>
      <c r="C93" s="43" t="s">
        <v>360</v>
      </c>
      <c r="D93" s="43"/>
      <c r="E93" s="44"/>
      <c r="F93" s="44"/>
    </row>
    <row r="94" spans="1:6" ht="36" x14ac:dyDescent="0.25">
      <c r="A94" s="39" t="s">
        <v>171</v>
      </c>
      <c r="B94" s="79" t="s">
        <v>5055</v>
      </c>
      <c r="C94" s="79" t="s">
        <v>360</v>
      </c>
      <c r="D94" s="39"/>
      <c r="E94" s="42"/>
      <c r="F94" s="42"/>
    </row>
    <row r="95" spans="1:6" x14ac:dyDescent="0.25">
      <c r="A95" s="43" t="s">
        <v>172</v>
      </c>
      <c r="B95" s="43" t="s">
        <v>5056</v>
      </c>
      <c r="C95" s="43"/>
      <c r="D95" s="43"/>
      <c r="E95" s="44"/>
      <c r="F95" s="44"/>
    </row>
    <row r="96" spans="1:6" x14ac:dyDescent="0.25">
      <c r="A96" s="39" t="s">
        <v>173</v>
      </c>
      <c r="B96" s="79" t="s">
        <v>5057</v>
      </c>
      <c r="C96" s="79" t="s">
        <v>1727</v>
      </c>
      <c r="D96" s="39"/>
      <c r="E96" s="42"/>
      <c r="F96" s="42"/>
    </row>
    <row r="97" spans="1:6" x14ac:dyDescent="0.25">
      <c r="A97" s="43" t="s">
        <v>273</v>
      </c>
      <c r="B97" s="43" t="s">
        <v>1991</v>
      </c>
      <c r="C97" s="43" t="s">
        <v>5058</v>
      </c>
      <c r="D97" s="43"/>
      <c r="E97" s="44"/>
      <c r="F97" s="44"/>
    </row>
    <row r="98" spans="1:6" x14ac:dyDescent="0.25">
      <c r="A98" s="39" t="s">
        <v>274</v>
      </c>
      <c r="B98" s="79" t="s">
        <v>5059</v>
      </c>
      <c r="C98" s="79" t="s">
        <v>442</v>
      </c>
      <c r="D98" s="39"/>
      <c r="E98" s="42"/>
      <c r="F98" s="42"/>
    </row>
    <row r="99" spans="1:6" ht="24" x14ac:dyDescent="0.25">
      <c r="A99" s="43" t="s">
        <v>275</v>
      </c>
      <c r="B99" s="43" t="s">
        <v>5060</v>
      </c>
      <c r="C99" s="43" t="s">
        <v>360</v>
      </c>
      <c r="D99" s="43"/>
      <c r="E99" s="44"/>
      <c r="F99" s="44"/>
    </row>
    <row r="100" spans="1:6" x14ac:dyDescent="0.25">
      <c r="A100" s="39" t="s">
        <v>592</v>
      </c>
      <c r="B100" s="79" t="s">
        <v>5061</v>
      </c>
      <c r="C100" s="79" t="s">
        <v>360</v>
      </c>
      <c r="D100" s="39"/>
      <c r="E100" s="42"/>
      <c r="F100" s="42"/>
    </row>
    <row r="101" spans="1:6" ht="24" x14ac:dyDescent="0.25">
      <c r="A101" s="43" t="s">
        <v>593</v>
      </c>
      <c r="B101" s="43" t="s">
        <v>5062</v>
      </c>
      <c r="C101" s="43" t="s">
        <v>360</v>
      </c>
      <c r="D101" s="43"/>
      <c r="E101" s="44"/>
      <c r="F101" s="44"/>
    </row>
    <row r="102" spans="1:6" x14ac:dyDescent="0.25">
      <c r="A102" s="39" t="s">
        <v>594</v>
      </c>
      <c r="B102" s="79" t="s">
        <v>5063</v>
      </c>
      <c r="C102" s="79" t="s">
        <v>360</v>
      </c>
      <c r="D102" s="39"/>
      <c r="E102" s="42"/>
      <c r="F102" s="42"/>
    </row>
    <row r="103" spans="1:6" ht="48" x14ac:dyDescent="0.25">
      <c r="A103" s="43" t="s">
        <v>595</v>
      </c>
      <c r="B103" s="43" t="s">
        <v>5064</v>
      </c>
      <c r="C103" s="43" t="s">
        <v>360</v>
      </c>
      <c r="D103" s="43"/>
      <c r="E103" s="44"/>
      <c r="F103" s="44"/>
    </row>
    <row r="105" spans="1:6" x14ac:dyDescent="0.25">
      <c r="A105" s="94" t="s">
        <v>130</v>
      </c>
      <c r="B105" s="94"/>
      <c r="C105" s="94"/>
      <c r="D105" s="94"/>
      <c r="E105" s="94" t="s">
        <v>131</v>
      </c>
      <c r="F105" s="94"/>
    </row>
  </sheetData>
  <sheetProtection algorithmName="SHA-512" hashValue="QEY+5OGYkNoKZUai4Dignhkmzhjpy93bW/HZYVIcFNuPmrI1hBjPa2lT5kUppowGJDzyY9MMTR7qIEk0/A03UQ==" saltValue="0Fs3YHigZiKjRDgrg45mzQ==" spinCount="100000" sheet="1" objects="1" scenarios="1"/>
  <mergeCells count="16">
    <mergeCell ref="C6:D6"/>
    <mergeCell ref="E6:F6"/>
    <mergeCell ref="A1:F1"/>
    <mergeCell ref="D2:E2"/>
    <mergeCell ref="D3:E3"/>
    <mergeCell ref="B4:C4"/>
    <mergeCell ref="B5:C5"/>
    <mergeCell ref="A10:F10"/>
    <mergeCell ref="A105:D105"/>
    <mergeCell ref="E105:F105"/>
    <mergeCell ref="C7:D7"/>
    <mergeCell ref="E7:F7"/>
    <mergeCell ref="A8:B8"/>
    <mergeCell ref="D8:E8"/>
    <mergeCell ref="A9:B9"/>
    <mergeCell ref="C9:F9"/>
  </mergeCells>
  <phoneticPr fontId="24" type="noConversion"/>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sheetPr codeName="Sheet155"/>
  <dimension ref="A1:F32"/>
  <sheetViews>
    <sheetView workbookViewId="0">
      <selection activeCell="D29" sqref="D29"/>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Summary!A154</f>
        <v>153</v>
      </c>
      <c r="B3" s="10" t="str">
        <f>Summary!B154</f>
        <v>MWD10004</v>
      </c>
      <c r="C3" s="10">
        <f>Summary!D154</f>
        <v>0</v>
      </c>
      <c r="D3" s="98" t="str">
        <f>Summary!C154</f>
        <v>BED ELECTRICAL PEDIATRIC</v>
      </c>
      <c r="E3" s="98"/>
      <c r="F3" s="85">
        <f>Summary!K154</f>
        <v>0</v>
      </c>
    </row>
    <row r="4" spans="1:6" ht="37.15" customHeight="1" x14ac:dyDescent="0.25">
      <c r="A4" s="81" t="s">
        <v>26</v>
      </c>
      <c r="B4" s="95" t="s">
        <v>40</v>
      </c>
      <c r="C4" s="95"/>
      <c r="D4" s="81" t="s">
        <v>41</v>
      </c>
      <c r="E4" s="81" t="s">
        <v>22</v>
      </c>
      <c r="F4" s="81" t="s">
        <v>42</v>
      </c>
    </row>
    <row r="5" spans="1:6" ht="27" customHeight="1" x14ac:dyDescent="0.25">
      <c r="A5" s="46">
        <f>Summary!M154</f>
        <v>0</v>
      </c>
      <c r="B5" s="98">
        <f>Summary!G154</f>
        <v>0</v>
      </c>
      <c r="C5" s="98"/>
      <c r="D5" s="46">
        <f>Summary!P154</f>
        <v>0</v>
      </c>
      <c r="E5" s="85">
        <f>Summary!I154</f>
        <v>0</v>
      </c>
      <c r="F5" s="85">
        <f>Summary!J154</f>
        <v>0</v>
      </c>
    </row>
    <row r="6" spans="1:6" ht="24.75" customHeight="1" x14ac:dyDescent="0.25">
      <c r="A6" s="81" t="s">
        <v>43</v>
      </c>
      <c r="B6" s="81" t="s">
        <v>44</v>
      </c>
      <c r="C6" s="95" t="s">
        <v>45</v>
      </c>
      <c r="D6" s="95"/>
      <c r="E6" s="99" t="s">
        <v>30</v>
      </c>
      <c r="F6" s="100"/>
    </row>
    <row r="7" spans="1:6" ht="27" customHeight="1" x14ac:dyDescent="0.25">
      <c r="A7" s="45">
        <f>Summary!L154</f>
        <v>0</v>
      </c>
      <c r="B7" s="83">
        <f>Summary!N154</f>
        <v>0</v>
      </c>
      <c r="C7" s="108">
        <f>Summary!O154</f>
        <v>0</v>
      </c>
      <c r="D7" s="98"/>
      <c r="E7" s="101">
        <f>Summary!Q154</f>
        <v>0</v>
      </c>
      <c r="F7" s="102"/>
    </row>
    <row r="8" spans="1:6" ht="33.6" customHeight="1" x14ac:dyDescent="0.25">
      <c r="A8" s="95" t="s">
        <v>144</v>
      </c>
      <c r="B8" s="95"/>
      <c r="C8" s="37">
        <f>Summary!S154</f>
        <v>0</v>
      </c>
      <c r="D8" s="95" t="s">
        <v>32</v>
      </c>
      <c r="E8" s="95"/>
      <c r="F8" s="84">
        <f>Summary!T154</f>
        <v>0</v>
      </c>
    </row>
    <row r="9" spans="1:6" ht="38.25" customHeight="1" x14ac:dyDescent="0.25">
      <c r="A9" s="103" t="s">
        <v>31</v>
      </c>
      <c r="B9" s="104"/>
      <c r="C9" s="105">
        <f>Summary!R154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5065</v>
      </c>
      <c r="C12" s="79" t="s">
        <v>360</v>
      </c>
      <c r="D12" s="39"/>
      <c r="E12" s="42"/>
      <c r="F12" s="42"/>
    </row>
    <row r="13" spans="1:6" x14ac:dyDescent="0.25">
      <c r="A13" s="43" t="s">
        <v>55</v>
      </c>
      <c r="B13" s="43" t="s">
        <v>5066</v>
      </c>
      <c r="C13" s="43" t="s">
        <v>360</v>
      </c>
      <c r="D13" s="43"/>
      <c r="E13" s="44"/>
      <c r="F13" s="44"/>
    </row>
    <row r="14" spans="1:6" x14ac:dyDescent="0.25">
      <c r="A14" s="39" t="s">
        <v>56</v>
      </c>
      <c r="B14" s="79" t="s">
        <v>5067</v>
      </c>
      <c r="C14" s="79" t="s">
        <v>360</v>
      </c>
      <c r="D14" s="39"/>
      <c r="E14" s="42"/>
      <c r="F14" s="42"/>
    </row>
    <row r="15" spans="1:6" ht="24" x14ac:dyDescent="0.25">
      <c r="A15" s="43" t="s">
        <v>57</v>
      </c>
      <c r="B15" s="43" t="s">
        <v>5068</v>
      </c>
      <c r="C15" s="43" t="s">
        <v>360</v>
      </c>
      <c r="D15" s="43"/>
      <c r="E15" s="44"/>
      <c r="F15" s="44"/>
    </row>
    <row r="16" spans="1:6" x14ac:dyDescent="0.25">
      <c r="A16" s="39" t="s">
        <v>58</v>
      </c>
      <c r="B16" s="79" t="s">
        <v>5069</v>
      </c>
      <c r="C16" s="79" t="s">
        <v>360</v>
      </c>
      <c r="D16" s="39"/>
      <c r="E16" s="42"/>
      <c r="F16" s="42"/>
    </row>
    <row r="17" spans="1:6" x14ac:dyDescent="0.25">
      <c r="A17" s="43" t="s">
        <v>59</v>
      </c>
      <c r="B17" s="43" t="s">
        <v>5070</v>
      </c>
      <c r="C17" s="43" t="s">
        <v>360</v>
      </c>
      <c r="D17" s="43"/>
      <c r="E17" s="44"/>
      <c r="F17" s="44"/>
    </row>
    <row r="18" spans="1:6" ht="24" x14ac:dyDescent="0.25">
      <c r="A18" s="39" t="s">
        <v>60</v>
      </c>
      <c r="B18" s="79" t="s">
        <v>5071</v>
      </c>
      <c r="C18" s="79" t="s">
        <v>360</v>
      </c>
      <c r="D18" s="39"/>
      <c r="E18" s="42"/>
      <c r="F18" s="42"/>
    </row>
    <row r="19" spans="1:6" ht="60" x14ac:dyDescent="0.25">
      <c r="A19" s="43" t="s">
        <v>61</v>
      </c>
      <c r="B19" s="43" t="s">
        <v>5072</v>
      </c>
      <c r="C19" s="43" t="s">
        <v>360</v>
      </c>
      <c r="D19" s="43"/>
      <c r="E19" s="44"/>
      <c r="F19" s="44"/>
    </row>
    <row r="20" spans="1:6" ht="24" x14ac:dyDescent="0.25">
      <c r="A20" s="39" t="s">
        <v>62</v>
      </c>
      <c r="B20" s="79" t="s">
        <v>5073</v>
      </c>
      <c r="C20" s="79" t="s">
        <v>360</v>
      </c>
      <c r="D20" s="39"/>
      <c r="E20" s="42"/>
      <c r="F20" s="42"/>
    </row>
    <row r="21" spans="1:6" x14ac:dyDescent="0.25">
      <c r="A21" s="43" t="s">
        <v>63</v>
      </c>
      <c r="B21" s="43" t="s">
        <v>5074</v>
      </c>
      <c r="C21" s="43" t="s">
        <v>360</v>
      </c>
      <c r="D21" s="43"/>
      <c r="E21" s="44"/>
      <c r="F21" s="44"/>
    </row>
    <row r="22" spans="1:6" ht="36" x14ac:dyDescent="0.25">
      <c r="A22" s="39" t="s">
        <v>64</v>
      </c>
      <c r="B22" s="79" t="s">
        <v>5075</v>
      </c>
      <c r="C22" s="79" t="s">
        <v>360</v>
      </c>
      <c r="D22" s="39"/>
      <c r="E22" s="42"/>
      <c r="F22" s="42"/>
    </row>
    <row r="23" spans="1:6" ht="48" x14ac:dyDescent="0.25">
      <c r="A23" s="43" t="s">
        <v>65</v>
      </c>
      <c r="B23" s="43" t="s">
        <v>5076</v>
      </c>
      <c r="C23" s="43" t="s">
        <v>442</v>
      </c>
      <c r="D23" s="43"/>
      <c r="E23" s="44"/>
      <c r="F23" s="44"/>
    </row>
    <row r="24" spans="1:6" x14ac:dyDescent="0.25">
      <c r="A24" s="39" t="s">
        <v>66</v>
      </c>
      <c r="B24" s="79" t="s">
        <v>5077</v>
      </c>
      <c r="C24" s="79" t="s">
        <v>360</v>
      </c>
      <c r="D24" s="39"/>
      <c r="E24" s="42"/>
      <c r="F24" s="42"/>
    </row>
    <row r="25" spans="1:6" ht="24" x14ac:dyDescent="0.25">
      <c r="A25" s="43" t="s">
        <v>67</v>
      </c>
      <c r="B25" s="43" t="s">
        <v>5078</v>
      </c>
      <c r="C25" s="43" t="s">
        <v>360</v>
      </c>
      <c r="D25" s="43"/>
      <c r="E25" s="44"/>
      <c r="F25" s="44"/>
    </row>
    <row r="26" spans="1:6" x14ac:dyDescent="0.25">
      <c r="A26" s="39" t="s">
        <v>68</v>
      </c>
      <c r="B26" s="79" t="s">
        <v>5079</v>
      </c>
      <c r="C26" s="79" t="s">
        <v>360</v>
      </c>
      <c r="D26" s="39"/>
      <c r="E26" s="42"/>
      <c r="F26" s="42"/>
    </row>
    <row r="27" spans="1:6" x14ac:dyDescent="0.25">
      <c r="A27" s="43" t="s">
        <v>69</v>
      </c>
      <c r="B27" s="43" t="s">
        <v>5080</v>
      </c>
      <c r="C27" s="43" t="s">
        <v>360</v>
      </c>
      <c r="D27" s="43"/>
      <c r="E27" s="44"/>
      <c r="F27" s="44"/>
    </row>
    <row r="28" spans="1:6" ht="24" x14ac:dyDescent="0.25">
      <c r="A28" s="39" t="s">
        <v>70</v>
      </c>
      <c r="B28" s="79" t="s">
        <v>5081</v>
      </c>
      <c r="C28" s="79" t="s">
        <v>360</v>
      </c>
      <c r="D28" s="39"/>
      <c r="E28" s="42"/>
      <c r="F28" s="42"/>
    </row>
    <row r="29" spans="1:6" ht="24" x14ac:dyDescent="0.25">
      <c r="A29" s="43" t="s">
        <v>71</v>
      </c>
      <c r="B29" s="43" t="s">
        <v>5082</v>
      </c>
      <c r="C29" s="43" t="s">
        <v>360</v>
      </c>
      <c r="D29" s="43"/>
      <c r="E29" s="44"/>
      <c r="F29" s="44"/>
    </row>
    <row r="30" spans="1:6" x14ac:dyDescent="0.25">
      <c r="A30" s="39" t="s">
        <v>72</v>
      </c>
      <c r="B30" s="79" t="s">
        <v>5083</v>
      </c>
      <c r="C30" s="79" t="s">
        <v>360</v>
      </c>
      <c r="D30" s="39"/>
      <c r="E30" s="42"/>
      <c r="F30" s="42"/>
    </row>
    <row r="32" spans="1:6" x14ac:dyDescent="0.25">
      <c r="A32" s="94" t="s">
        <v>130</v>
      </c>
      <c r="B32" s="94"/>
      <c r="C32" s="94"/>
      <c r="D32" s="94"/>
      <c r="E32" s="94" t="s">
        <v>131</v>
      </c>
      <c r="F32" s="94"/>
    </row>
  </sheetData>
  <sheetProtection algorithmName="SHA-512" hashValue="BMKyP/7d3Nlr+L/hnHbX17FDz52VgEnyCOsCI5U9LcQ9nol9yrUnqjmgeKRx0hcCI0w8816ANx7a9Jh4mMQ6IQ==" saltValue="Q21fjEjl5amzKf3Da/pEmQ==" spinCount="100000" sheet="1" objects="1" scenarios="1"/>
  <mergeCells count="16">
    <mergeCell ref="C6:D6"/>
    <mergeCell ref="E6:F6"/>
    <mergeCell ref="A1:F1"/>
    <mergeCell ref="D2:E2"/>
    <mergeCell ref="D3:E3"/>
    <mergeCell ref="B4:C4"/>
    <mergeCell ref="B5:C5"/>
    <mergeCell ref="A10:F10"/>
    <mergeCell ref="A32:D32"/>
    <mergeCell ref="E32:F32"/>
    <mergeCell ref="C7:D7"/>
    <mergeCell ref="E7:F7"/>
    <mergeCell ref="A8:B8"/>
    <mergeCell ref="D8:E8"/>
    <mergeCell ref="A9:B9"/>
    <mergeCell ref="C9:F9"/>
  </mergeCell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sheetPr codeName="Sheet156"/>
  <dimension ref="A1:F66"/>
  <sheetViews>
    <sheetView workbookViewId="0">
      <selection activeCell="B64" sqref="B6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Summary!A155</f>
        <v>154</v>
      </c>
      <c r="B3" s="10" t="str">
        <f>Summary!B155</f>
        <v>MWD10006</v>
      </c>
      <c r="C3" s="10">
        <f>Summary!D155</f>
        <v>0</v>
      </c>
      <c r="D3" s="98" t="str">
        <f>Summary!C155</f>
        <v>BED INTENSIVE CARE</v>
      </c>
      <c r="E3" s="98"/>
      <c r="F3" s="85">
        <f>Summary!K155</f>
        <v>0</v>
      </c>
    </row>
    <row r="4" spans="1:6" ht="37.15" customHeight="1" x14ac:dyDescent="0.25">
      <c r="A4" s="81" t="s">
        <v>26</v>
      </c>
      <c r="B4" s="95" t="s">
        <v>40</v>
      </c>
      <c r="C4" s="95"/>
      <c r="D4" s="81" t="s">
        <v>41</v>
      </c>
      <c r="E4" s="81" t="s">
        <v>22</v>
      </c>
      <c r="F4" s="81" t="s">
        <v>42</v>
      </c>
    </row>
    <row r="5" spans="1:6" ht="27" customHeight="1" x14ac:dyDescent="0.25">
      <c r="A5" s="46">
        <f>Summary!M155</f>
        <v>0</v>
      </c>
      <c r="B5" s="98">
        <f>Summary!G155</f>
        <v>0</v>
      </c>
      <c r="C5" s="98"/>
      <c r="D5" s="46">
        <f>Summary!P155</f>
        <v>0</v>
      </c>
      <c r="E5" s="85">
        <f>Summary!I155</f>
        <v>0</v>
      </c>
      <c r="F5" s="85">
        <f>Summary!J155</f>
        <v>0</v>
      </c>
    </row>
    <row r="6" spans="1:6" ht="24.75" customHeight="1" x14ac:dyDescent="0.25">
      <c r="A6" s="81" t="s">
        <v>43</v>
      </c>
      <c r="B6" s="81" t="s">
        <v>44</v>
      </c>
      <c r="C6" s="95" t="s">
        <v>45</v>
      </c>
      <c r="D6" s="95"/>
      <c r="E6" s="99" t="s">
        <v>30</v>
      </c>
      <c r="F6" s="100"/>
    </row>
    <row r="7" spans="1:6" ht="27" customHeight="1" x14ac:dyDescent="0.25">
      <c r="A7" s="45">
        <f>Summary!L155</f>
        <v>0</v>
      </c>
      <c r="B7" s="83">
        <f>Summary!N155</f>
        <v>0</v>
      </c>
      <c r="C7" s="108">
        <f>Summary!O155</f>
        <v>0</v>
      </c>
      <c r="D7" s="98"/>
      <c r="E7" s="101">
        <f>Summary!Q155</f>
        <v>0</v>
      </c>
      <c r="F7" s="102"/>
    </row>
    <row r="8" spans="1:6" ht="33.6" customHeight="1" x14ac:dyDescent="0.25">
      <c r="A8" s="95" t="s">
        <v>144</v>
      </c>
      <c r="B8" s="95"/>
      <c r="C8" s="37">
        <f>Summary!S155</f>
        <v>0</v>
      </c>
      <c r="D8" s="95" t="s">
        <v>32</v>
      </c>
      <c r="E8" s="95"/>
      <c r="F8" s="84">
        <f>Summary!T155</f>
        <v>0</v>
      </c>
    </row>
    <row r="9" spans="1:6" ht="38.25" customHeight="1" x14ac:dyDescent="0.25">
      <c r="A9" s="103" t="s">
        <v>31</v>
      </c>
      <c r="B9" s="104"/>
      <c r="C9" s="105">
        <f>Summary!R155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153</v>
      </c>
      <c r="C12" s="79" t="s">
        <v>5084</v>
      </c>
      <c r="D12" s="39"/>
      <c r="E12" s="42"/>
      <c r="F12" s="42"/>
    </row>
    <row r="13" spans="1:6" x14ac:dyDescent="0.25">
      <c r="A13" s="43" t="s">
        <v>55</v>
      </c>
      <c r="B13" s="43" t="s">
        <v>5085</v>
      </c>
      <c r="C13" s="43" t="s">
        <v>54</v>
      </c>
      <c r="D13" s="43"/>
      <c r="E13" s="44"/>
      <c r="F13" s="44"/>
    </row>
    <row r="14" spans="1:6" x14ac:dyDescent="0.25">
      <c r="A14" s="39" t="s">
        <v>56</v>
      </c>
      <c r="B14" s="79" t="s">
        <v>547</v>
      </c>
      <c r="C14" s="79" t="s">
        <v>458</v>
      </c>
      <c r="D14" s="39"/>
      <c r="E14" s="42"/>
      <c r="F14" s="42"/>
    </row>
    <row r="15" spans="1:6" ht="96" x14ac:dyDescent="0.25">
      <c r="A15" s="43" t="s">
        <v>57</v>
      </c>
      <c r="B15" s="43" t="s">
        <v>5086</v>
      </c>
      <c r="C15" s="43" t="s">
        <v>5087</v>
      </c>
      <c r="D15" s="43"/>
      <c r="E15" s="44"/>
      <c r="F15" s="44"/>
    </row>
    <row r="16" spans="1:6" x14ac:dyDescent="0.25">
      <c r="A16" s="39" t="s">
        <v>58</v>
      </c>
      <c r="B16" s="79" t="s">
        <v>5088</v>
      </c>
      <c r="C16" s="79" t="s">
        <v>54</v>
      </c>
      <c r="D16" s="39"/>
      <c r="E16" s="42"/>
      <c r="F16" s="42"/>
    </row>
    <row r="17" spans="1:6" x14ac:dyDescent="0.25">
      <c r="A17" s="43" t="s">
        <v>59</v>
      </c>
      <c r="B17" s="43" t="s">
        <v>5089</v>
      </c>
      <c r="C17" s="43" t="s">
        <v>54</v>
      </c>
      <c r="D17" s="43"/>
      <c r="E17" s="44"/>
      <c r="F17" s="44"/>
    </row>
    <row r="18" spans="1:6" x14ac:dyDescent="0.25">
      <c r="A18" s="39" t="s">
        <v>60</v>
      </c>
      <c r="B18" s="79" t="s">
        <v>5090</v>
      </c>
      <c r="C18" s="79" t="s">
        <v>54</v>
      </c>
      <c r="D18" s="39"/>
      <c r="E18" s="42"/>
      <c r="F18" s="42"/>
    </row>
    <row r="19" spans="1:6" x14ac:dyDescent="0.25">
      <c r="A19" s="43" t="s">
        <v>61</v>
      </c>
      <c r="B19" s="43" t="s">
        <v>5091</v>
      </c>
      <c r="C19" s="43" t="s">
        <v>5092</v>
      </c>
      <c r="D19" s="43"/>
      <c r="E19" s="44"/>
      <c r="F19" s="44"/>
    </row>
    <row r="20" spans="1:6" x14ac:dyDescent="0.25">
      <c r="A20" s="39" t="s">
        <v>62</v>
      </c>
      <c r="B20" s="79" t="s">
        <v>5093</v>
      </c>
      <c r="C20" s="79" t="s">
        <v>54</v>
      </c>
      <c r="D20" s="39"/>
      <c r="E20" s="42"/>
      <c r="F20" s="42"/>
    </row>
    <row r="21" spans="1:6" ht="48" x14ac:dyDescent="0.25">
      <c r="A21" s="43" t="s">
        <v>63</v>
      </c>
      <c r="B21" s="43" t="s">
        <v>5094</v>
      </c>
      <c r="C21" s="43" t="s">
        <v>54</v>
      </c>
      <c r="D21" s="43"/>
      <c r="E21" s="44"/>
      <c r="F21" s="44"/>
    </row>
    <row r="22" spans="1:6" x14ac:dyDescent="0.25">
      <c r="A22" s="39" t="s">
        <v>64</v>
      </c>
      <c r="B22" s="79" t="s">
        <v>5095</v>
      </c>
      <c r="C22" s="79" t="s">
        <v>54</v>
      </c>
      <c r="D22" s="39"/>
      <c r="E22" s="42"/>
      <c r="F22" s="42"/>
    </row>
    <row r="23" spans="1:6" ht="48" x14ac:dyDescent="0.25">
      <c r="A23" s="43" t="s">
        <v>65</v>
      </c>
      <c r="B23" s="43" t="s">
        <v>5096</v>
      </c>
      <c r="C23" s="43" t="s">
        <v>5097</v>
      </c>
      <c r="D23" s="43"/>
      <c r="E23" s="44"/>
      <c r="F23" s="44"/>
    </row>
    <row r="24" spans="1:6" ht="72" x14ac:dyDescent="0.25">
      <c r="A24" s="39" t="s">
        <v>66</v>
      </c>
      <c r="B24" s="79" t="s">
        <v>5098</v>
      </c>
      <c r="C24" s="79" t="s">
        <v>5099</v>
      </c>
      <c r="D24" s="39"/>
      <c r="E24" s="42"/>
      <c r="F24" s="42"/>
    </row>
    <row r="25" spans="1:6" ht="24" x14ac:dyDescent="0.25">
      <c r="A25" s="43" t="s">
        <v>67</v>
      </c>
      <c r="B25" s="43" t="s">
        <v>5100</v>
      </c>
      <c r="C25" s="43" t="s">
        <v>54</v>
      </c>
      <c r="D25" s="43"/>
      <c r="E25" s="44"/>
      <c r="F25" s="44"/>
    </row>
    <row r="26" spans="1:6" ht="36" x14ac:dyDescent="0.25">
      <c r="A26" s="39" t="s">
        <v>68</v>
      </c>
      <c r="B26" s="79" t="s">
        <v>5101</v>
      </c>
      <c r="C26" s="79" t="s">
        <v>5102</v>
      </c>
      <c r="D26" s="39"/>
      <c r="E26" s="42"/>
      <c r="F26" s="42"/>
    </row>
    <row r="27" spans="1:6" x14ac:dyDescent="0.25">
      <c r="A27" s="43" t="s">
        <v>69</v>
      </c>
      <c r="B27" s="43" t="s">
        <v>5103</v>
      </c>
      <c r="C27" s="43" t="s">
        <v>458</v>
      </c>
      <c r="D27" s="43"/>
      <c r="E27" s="44"/>
      <c r="F27" s="44"/>
    </row>
    <row r="28" spans="1:6" x14ac:dyDescent="0.25">
      <c r="A28" s="39" t="s">
        <v>70</v>
      </c>
      <c r="B28" s="79" t="s">
        <v>5104</v>
      </c>
      <c r="C28" s="79" t="s">
        <v>54</v>
      </c>
      <c r="D28" s="39"/>
      <c r="E28" s="42"/>
      <c r="F28" s="42"/>
    </row>
    <row r="29" spans="1:6" ht="24" x14ac:dyDescent="0.25">
      <c r="A29" s="43" t="s">
        <v>71</v>
      </c>
      <c r="B29" s="43" t="s">
        <v>5105</v>
      </c>
      <c r="C29" s="43" t="s">
        <v>54</v>
      </c>
      <c r="D29" s="43"/>
      <c r="E29" s="44"/>
      <c r="F29" s="44"/>
    </row>
    <row r="30" spans="1:6" ht="36" x14ac:dyDescent="0.25">
      <c r="A30" s="39" t="s">
        <v>72</v>
      </c>
      <c r="B30" s="79" t="s">
        <v>5106</v>
      </c>
      <c r="C30" s="79" t="s">
        <v>5107</v>
      </c>
      <c r="D30" s="39"/>
      <c r="E30" s="42"/>
      <c r="F30" s="42"/>
    </row>
    <row r="31" spans="1:6" x14ac:dyDescent="0.25">
      <c r="A31" s="43" t="s">
        <v>73</v>
      </c>
      <c r="B31" s="43" t="s">
        <v>5108</v>
      </c>
      <c r="C31" s="43" t="s">
        <v>54</v>
      </c>
      <c r="D31" s="43"/>
      <c r="E31" s="44"/>
      <c r="F31" s="44"/>
    </row>
    <row r="32" spans="1:6" ht="24" x14ac:dyDescent="0.25">
      <c r="A32" s="39" t="s">
        <v>74</v>
      </c>
      <c r="B32" s="79" t="s">
        <v>5109</v>
      </c>
      <c r="C32" s="79" t="s">
        <v>5110</v>
      </c>
      <c r="D32" s="39"/>
      <c r="E32" s="42"/>
      <c r="F32" s="42"/>
    </row>
    <row r="33" spans="1:6" x14ac:dyDescent="0.25">
      <c r="A33" s="43" t="s">
        <v>75</v>
      </c>
      <c r="B33" s="43" t="s">
        <v>5111</v>
      </c>
      <c r="C33" s="43"/>
      <c r="D33" s="43"/>
      <c r="E33" s="44"/>
      <c r="F33" s="44"/>
    </row>
    <row r="34" spans="1:6" ht="36" x14ac:dyDescent="0.25">
      <c r="A34" s="39" t="s">
        <v>76</v>
      </c>
      <c r="B34" s="79" t="s">
        <v>5112</v>
      </c>
      <c r="C34" s="79" t="s">
        <v>5113</v>
      </c>
      <c r="D34" s="39"/>
      <c r="E34" s="42"/>
      <c r="F34" s="42"/>
    </row>
    <row r="35" spans="1:6" ht="24" x14ac:dyDescent="0.25">
      <c r="A35" s="43" t="s">
        <v>77</v>
      </c>
      <c r="B35" s="43" t="s">
        <v>5114</v>
      </c>
      <c r="C35" s="43" t="s">
        <v>5115</v>
      </c>
      <c r="D35" s="43"/>
      <c r="E35" s="44"/>
      <c r="F35" s="44"/>
    </row>
    <row r="36" spans="1:6" x14ac:dyDescent="0.25">
      <c r="A36" s="39" t="s">
        <v>78</v>
      </c>
      <c r="B36" s="79" t="s">
        <v>5116</v>
      </c>
      <c r="C36" s="79"/>
      <c r="D36" s="39"/>
      <c r="E36" s="42"/>
      <c r="F36" s="42"/>
    </row>
    <row r="37" spans="1:6" ht="24" x14ac:dyDescent="0.25">
      <c r="A37" s="43" t="s">
        <v>79</v>
      </c>
      <c r="B37" s="43" t="s">
        <v>5117</v>
      </c>
      <c r="C37" s="43" t="s">
        <v>5118</v>
      </c>
      <c r="D37" s="43"/>
      <c r="E37" s="44"/>
      <c r="F37" s="44"/>
    </row>
    <row r="38" spans="1:6" x14ac:dyDescent="0.25">
      <c r="A38" s="39" t="s">
        <v>80</v>
      </c>
      <c r="B38" s="79" t="s">
        <v>4864</v>
      </c>
      <c r="C38" s="79"/>
      <c r="D38" s="39"/>
      <c r="E38" s="42"/>
      <c r="F38" s="42"/>
    </row>
    <row r="39" spans="1:6" ht="24" x14ac:dyDescent="0.25">
      <c r="A39" s="43" t="s">
        <v>81</v>
      </c>
      <c r="B39" s="43" t="s">
        <v>5119</v>
      </c>
      <c r="C39" s="43" t="s">
        <v>5120</v>
      </c>
      <c r="D39" s="43"/>
      <c r="E39" s="44"/>
      <c r="F39" s="44"/>
    </row>
    <row r="40" spans="1:6" ht="24" x14ac:dyDescent="0.25">
      <c r="A40" s="39" t="s">
        <v>82</v>
      </c>
      <c r="B40" s="79" t="s">
        <v>156</v>
      </c>
      <c r="C40" s="79" t="s">
        <v>5121</v>
      </c>
      <c r="D40" s="39"/>
      <c r="E40" s="42"/>
      <c r="F40" s="42"/>
    </row>
    <row r="41" spans="1:6" x14ac:dyDescent="0.25">
      <c r="A41" s="43" t="s">
        <v>83</v>
      </c>
      <c r="B41" s="43" t="s">
        <v>5122</v>
      </c>
      <c r="C41" s="43" t="s">
        <v>54</v>
      </c>
      <c r="D41" s="43"/>
      <c r="E41" s="44"/>
      <c r="F41" s="44"/>
    </row>
    <row r="42" spans="1:6" ht="24" x14ac:dyDescent="0.25">
      <c r="A42" s="39" t="s">
        <v>84</v>
      </c>
      <c r="B42" s="79" t="s">
        <v>162</v>
      </c>
      <c r="C42" s="79" t="s">
        <v>5123</v>
      </c>
      <c r="D42" s="39"/>
      <c r="E42" s="42"/>
      <c r="F42" s="42"/>
    </row>
    <row r="43" spans="1:6" ht="24" x14ac:dyDescent="0.25">
      <c r="A43" s="43" t="s">
        <v>85</v>
      </c>
      <c r="B43" s="43" t="s">
        <v>5124</v>
      </c>
      <c r="C43" s="43" t="s">
        <v>54</v>
      </c>
      <c r="D43" s="43"/>
      <c r="E43" s="44"/>
      <c r="F43" s="44"/>
    </row>
    <row r="44" spans="1:6" ht="24" x14ac:dyDescent="0.25">
      <c r="A44" s="39" t="s">
        <v>86</v>
      </c>
      <c r="B44" s="79" t="s">
        <v>5125</v>
      </c>
      <c r="C44" s="79" t="s">
        <v>5126</v>
      </c>
      <c r="D44" s="39"/>
      <c r="E44" s="42"/>
      <c r="F44" s="42"/>
    </row>
    <row r="45" spans="1:6" ht="48" x14ac:dyDescent="0.25">
      <c r="A45" s="43" t="s">
        <v>87</v>
      </c>
      <c r="B45" s="43" t="s">
        <v>5127</v>
      </c>
      <c r="C45" s="43" t="s">
        <v>54</v>
      </c>
      <c r="D45" s="43"/>
      <c r="E45" s="44"/>
      <c r="F45" s="44"/>
    </row>
    <row r="46" spans="1:6" ht="24" x14ac:dyDescent="0.25">
      <c r="A46" s="39" t="s">
        <v>88</v>
      </c>
      <c r="B46" s="79" t="s">
        <v>2357</v>
      </c>
      <c r="C46" s="79" t="s">
        <v>5128</v>
      </c>
      <c r="D46" s="39"/>
      <c r="E46" s="42"/>
      <c r="F46" s="42"/>
    </row>
    <row r="47" spans="1:6" ht="24" x14ac:dyDescent="0.25">
      <c r="A47" s="43" t="s">
        <v>89</v>
      </c>
      <c r="B47" s="43" t="s">
        <v>5129</v>
      </c>
      <c r="C47" s="43" t="s">
        <v>2100</v>
      </c>
      <c r="D47" s="43"/>
      <c r="E47" s="44"/>
      <c r="F47" s="44"/>
    </row>
    <row r="48" spans="1:6" x14ac:dyDescent="0.25">
      <c r="A48" s="39" t="s">
        <v>90</v>
      </c>
      <c r="B48" s="79" t="s">
        <v>5130</v>
      </c>
      <c r="C48" s="79" t="s">
        <v>54</v>
      </c>
      <c r="D48" s="39"/>
      <c r="E48" s="42"/>
      <c r="F48" s="42"/>
    </row>
    <row r="49" spans="1:6" ht="24" x14ac:dyDescent="0.25">
      <c r="A49" s="43" t="s">
        <v>91</v>
      </c>
      <c r="B49" s="43" t="s">
        <v>5131</v>
      </c>
      <c r="C49" s="43" t="s">
        <v>5132</v>
      </c>
      <c r="D49" s="43"/>
      <c r="E49" s="44"/>
      <c r="F49" s="44"/>
    </row>
    <row r="50" spans="1:6" ht="24" x14ac:dyDescent="0.25">
      <c r="A50" s="39" t="s">
        <v>92</v>
      </c>
      <c r="B50" s="79" t="s">
        <v>5059</v>
      </c>
      <c r="C50" s="79" t="s">
        <v>5133</v>
      </c>
      <c r="D50" s="39"/>
      <c r="E50" s="42"/>
      <c r="F50" s="42"/>
    </row>
    <row r="51" spans="1:6" x14ac:dyDescent="0.25">
      <c r="A51" s="43" t="s">
        <v>93</v>
      </c>
      <c r="B51" s="43" t="s">
        <v>5134</v>
      </c>
      <c r="C51" s="43" t="s">
        <v>54</v>
      </c>
      <c r="D51" s="43"/>
      <c r="E51" s="44"/>
      <c r="F51" s="44"/>
    </row>
    <row r="52" spans="1:6" x14ac:dyDescent="0.25">
      <c r="A52" s="39" t="s">
        <v>94</v>
      </c>
      <c r="B52" s="79" t="s">
        <v>5135</v>
      </c>
      <c r="C52" s="79" t="s">
        <v>54</v>
      </c>
      <c r="D52" s="39"/>
      <c r="E52" s="42"/>
      <c r="F52" s="42"/>
    </row>
    <row r="53" spans="1:6" ht="24" x14ac:dyDescent="0.25">
      <c r="A53" s="43" t="s">
        <v>95</v>
      </c>
      <c r="B53" s="43" t="s">
        <v>5136</v>
      </c>
      <c r="C53" s="43" t="s">
        <v>54</v>
      </c>
      <c r="D53" s="43"/>
      <c r="E53" s="44"/>
      <c r="F53" s="44"/>
    </row>
    <row r="54" spans="1:6" ht="120" x14ac:dyDescent="0.25">
      <c r="A54" s="39" t="s">
        <v>96</v>
      </c>
      <c r="B54" s="79" t="s">
        <v>5137</v>
      </c>
      <c r="C54" s="79" t="s">
        <v>5138</v>
      </c>
      <c r="D54" s="39"/>
      <c r="E54" s="42"/>
      <c r="F54" s="42"/>
    </row>
    <row r="55" spans="1:6" ht="24" x14ac:dyDescent="0.25">
      <c r="A55" s="43" t="s">
        <v>97</v>
      </c>
      <c r="B55" s="43" t="s">
        <v>5139</v>
      </c>
      <c r="C55" s="43" t="s">
        <v>54</v>
      </c>
      <c r="D55" s="43"/>
      <c r="E55" s="44"/>
      <c r="F55" s="44"/>
    </row>
    <row r="56" spans="1:6" ht="36" x14ac:dyDescent="0.25">
      <c r="A56" s="39" t="s">
        <v>98</v>
      </c>
      <c r="B56" s="79" t="s">
        <v>5140</v>
      </c>
      <c r="C56" s="79" t="s">
        <v>5141</v>
      </c>
      <c r="D56" s="39"/>
      <c r="E56" s="42"/>
      <c r="F56" s="42"/>
    </row>
    <row r="57" spans="1:6" ht="24" x14ac:dyDescent="0.25">
      <c r="A57" s="43" t="s">
        <v>99</v>
      </c>
      <c r="B57" s="43" t="s">
        <v>5142</v>
      </c>
      <c r="C57" s="43" t="s">
        <v>54</v>
      </c>
      <c r="D57" s="43"/>
      <c r="E57" s="44"/>
      <c r="F57" s="44"/>
    </row>
    <row r="58" spans="1:6" ht="48" x14ac:dyDescent="0.25">
      <c r="A58" s="39" t="s">
        <v>100</v>
      </c>
      <c r="B58" s="79" t="s">
        <v>5143</v>
      </c>
      <c r="C58" s="79" t="s">
        <v>5144</v>
      </c>
      <c r="D58" s="39"/>
      <c r="E58" s="42"/>
      <c r="F58" s="42"/>
    </row>
    <row r="59" spans="1:6" x14ac:dyDescent="0.25">
      <c r="A59" s="43" t="s">
        <v>101</v>
      </c>
      <c r="B59" s="43" t="s">
        <v>5145</v>
      </c>
      <c r="C59" s="43" t="s">
        <v>54</v>
      </c>
      <c r="D59" s="43"/>
      <c r="E59" s="44"/>
      <c r="F59" s="44"/>
    </row>
    <row r="60" spans="1:6" ht="24" x14ac:dyDescent="0.25">
      <c r="A60" s="39" t="s">
        <v>102</v>
      </c>
      <c r="B60" s="79" t="s">
        <v>5146</v>
      </c>
      <c r="C60" s="79" t="s">
        <v>54</v>
      </c>
      <c r="D60" s="39"/>
      <c r="E60" s="42"/>
      <c r="F60" s="42"/>
    </row>
    <row r="61" spans="1:6" ht="24" x14ac:dyDescent="0.25">
      <c r="A61" s="43" t="s">
        <v>103</v>
      </c>
      <c r="B61" s="43" t="s">
        <v>2020</v>
      </c>
      <c r="C61" s="43" t="s">
        <v>5147</v>
      </c>
      <c r="D61" s="43"/>
      <c r="E61" s="44"/>
      <c r="F61" s="44"/>
    </row>
    <row r="62" spans="1:6" ht="60" x14ac:dyDescent="0.25">
      <c r="A62" s="39" t="s">
        <v>104</v>
      </c>
      <c r="B62" s="79" t="s">
        <v>5148</v>
      </c>
      <c r="C62" s="79" t="s">
        <v>54</v>
      </c>
      <c r="D62" s="39"/>
      <c r="E62" s="42"/>
      <c r="F62" s="42"/>
    </row>
    <row r="63" spans="1:6" ht="84" x14ac:dyDescent="0.25">
      <c r="A63" s="43" t="s">
        <v>105</v>
      </c>
      <c r="B63" s="43" t="s">
        <v>5149</v>
      </c>
      <c r="C63" s="43" t="s">
        <v>3165</v>
      </c>
      <c r="D63" s="43"/>
      <c r="E63" s="44"/>
      <c r="F63" s="44"/>
    </row>
    <row r="64" spans="1:6" ht="36" x14ac:dyDescent="0.25">
      <c r="A64" s="39" t="s">
        <v>106</v>
      </c>
      <c r="B64" s="79" t="s">
        <v>3166</v>
      </c>
      <c r="C64" s="79" t="s">
        <v>3167</v>
      </c>
      <c r="D64" s="39"/>
      <c r="E64" s="42"/>
      <c r="F64" s="42"/>
    </row>
    <row r="66" spans="1:6" x14ac:dyDescent="0.25">
      <c r="A66" s="94" t="s">
        <v>130</v>
      </c>
      <c r="B66" s="94"/>
      <c r="C66" s="94"/>
      <c r="D66" s="94"/>
      <c r="E66" s="94" t="s">
        <v>131</v>
      </c>
      <c r="F66" s="94"/>
    </row>
  </sheetData>
  <sheetProtection algorithmName="SHA-512" hashValue="aw/x3Y21VD/GD9DZmr59l38OhvrP3UZJb/ASi8LjwFLolFrUq0n84M27jXw5MgcdffPbshMFEw4c6qXCsbmxfA==" saltValue="Mqi0BNiCcmYg7QscvDgfvA==" spinCount="100000" sheet="1" objects="1" scenarios="1"/>
  <mergeCells count="16">
    <mergeCell ref="C6:D6"/>
    <mergeCell ref="E6:F6"/>
    <mergeCell ref="A1:F1"/>
    <mergeCell ref="D2:E2"/>
    <mergeCell ref="D3:E3"/>
    <mergeCell ref="B4:C4"/>
    <mergeCell ref="B5:C5"/>
    <mergeCell ref="A10:F10"/>
    <mergeCell ref="A66:D66"/>
    <mergeCell ref="E66:F66"/>
    <mergeCell ref="C7:D7"/>
    <mergeCell ref="E7:F7"/>
    <mergeCell ref="A8:B8"/>
    <mergeCell ref="D8:E8"/>
    <mergeCell ref="A9:B9"/>
    <mergeCell ref="C9:F9"/>
  </mergeCells>
  <phoneticPr fontId="24" type="noConversion"/>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sheetPr codeName="Sheet157"/>
  <dimension ref="A1:F61"/>
  <sheetViews>
    <sheetView workbookViewId="0">
      <selection activeCell="J5" sqref="J5"/>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Summary!A156</f>
        <v>155</v>
      </c>
      <c r="B3" s="10" t="str">
        <f>Summary!B156</f>
        <v>MWD10007</v>
      </c>
      <c r="C3" s="10">
        <f>Summary!D156</f>
        <v>0</v>
      </c>
      <c r="D3" s="98" t="str">
        <f>Summary!C156</f>
        <v>BED INTENSIVE CARE PEDIATRIC</v>
      </c>
      <c r="E3" s="98"/>
      <c r="F3" s="85">
        <f>Summary!K156</f>
        <v>0</v>
      </c>
    </row>
    <row r="4" spans="1:6" ht="37.15" customHeight="1" x14ac:dyDescent="0.25">
      <c r="A4" s="81" t="s">
        <v>26</v>
      </c>
      <c r="B4" s="95" t="s">
        <v>40</v>
      </c>
      <c r="C4" s="95"/>
      <c r="D4" s="81" t="s">
        <v>41</v>
      </c>
      <c r="E4" s="81" t="s">
        <v>22</v>
      </c>
      <c r="F4" s="81" t="s">
        <v>42</v>
      </c>
    </row>
    <row r="5" spans="1:6" ht="27" customHeight="1" x14ac:dyDescent="0.25">
      <c r="A5" s="46">
        <f>Summary!M156</f>
        <v>0</v>
      </c>
      <c r="B5" s="98">
        <f>Summary!G156</f>
        <v>0</v>
      </c>
      <c r="C5" s="98"/>
      <c r="D5" s="46">
        <f>Summary!P156</f>
        <v>0</v>
      </c>
      <c r="E5" s="85">
        <f>Summary!I156</f>
        <v>0</v>
      </c>
      <c r="F5" s="85">
        <f>Summary!J156</f>
        <v>0</v>
      </c>
    </row>
    <row r="6" spans="1:6" ht="24.75" customHeight="1" x14ac:dyDescent="0.25">
      <c r="A6" s="81" t="s">
        <v>43</v>
      </c>
      <c r="B6" s="81" t="s">
        <v>44</v>
      </c>
      <c r="C6" s="95" t="s">
        <v>45</v>
      </c>
      <c r="D6" s="95"/>
      <c r="E6" s="99" t="s">
        <v>30</v>
      </c>
      <c r="F6" s="100"/>
    </row>
    <row r="7" spans="1:6" ht="27" customHeight="1" x14ac:dyDescent="0.25">
      <c r="A7" s="45">
        <f>Summary!L156</f>
        <v>0</v>
      </c>
      <c r="B7" s="83">
        <f>Summary!N156</f>
        <v>0</v>
      </c>
      <c r="C7" s="108">
        <f>Summary!O156</f>
        <v>0</v>
      </c>
      <c r="D7" s="98"/>
      <c r="E7" s="101">
        <f>Summary!Q156</f>
        <v>0</v>
      </c>
      <c r="F7" s="102"/>
    </row>
    <row r="8" spans="1:6" ht="33.6" customHeight="1" x14ac:dyDescent="0.25">
      <c r="A8" s="95" t="s">
        <v>144</v>
      </c>
      <c r="B8" s="95"/>
      <c r="C8" s="37">
        <f>Summary!S156</f>
        <v>0</v>
      </c>
      <c r="D8" s="95" t="s">
        <v>32</v>
      </c>
      <c r="E8" s="95"/>
      <c r="F8" s="84">
        <f>Summary!T156</f>
        <v>0</v>
      </c>
    </row>
    <row r="9" spans="1:6" ht="38.25" customHeight="1" x14ac:dyDescent="0.25">
      <c r="A9" s="103" t="s">
        <v>31</v>
      </c>
      <c r="B9" s="104"/>
      <c r="C9" s="105">
        <f>Summary!R156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153</v>
      </c>
      <c r="C12" s="79" t="s">
        <v>5150</v>
      </c>
      <c r="D12" s="39"/>
      <c r="E12" s="42"/>
      <c r="F12" s="42"/>
    </row>
    <row r="13" spans="1:6" x14ac:dyDescent="0.25">
      <c r="A13" s="43" t="s">
        <v>55</v>
      </c>
      <c r="B13" s="43" t="s">
        <v>5151</v>
      </c>
      <c r="C13" s="43">
        <v>4</v>
      </c>
      <c r="D13" s="43"/>
      <c r="E13" s="44"/>
      <c r="F13" s="44"/>
    </row>
    <row r="14" spans="1:6" x14ac:dyDescent="0.25">
      <c r="A14" s="39" t="s">
        <v>56</v>
      </c>
      <c r="B14" s="79" t="s">
        <v>5152</v>
      </c>
      <c r="C14" s="79" t="s">
        <v>5153</v>
      </c>
      <c r="D14" s="39"/>
      <c r="E14" s="42"/>
      <c r="F14" s="42"/>
    </row>
    <row r="15" spans="1:6" x14ac:dyDescent="0.25">
      <c r="A15" s="43" t="s">
        <v>57</v>
      </c>
      <c r="B15" s="43" t="s">
        <v>5085</v>
      </c>
      <c r="C15" s="43"/>
      <c r="D15" s="43"/>
      <c r="E15" s="44"/>
      <c r="F15" s="44"/>
    </row>
    <row r="16" spans="1:6" ht="48" x14ac:dyDescent="0.25">
      <c r="A16" s="39" t="s">
        <v>58</v>
      </c>
      <c r="B16" s="79" t="s">
        <v>547</v>
      </c>
      <c r="C16" s="79" t="s">
        <v>5154</v>
      </c>
      <c r="D16" s="39"/>
      <c r="E16" s="42"/>
      <c r="F16" s="42"/>
    </row>
    <row r="17" spans="1:6" ht="24" x14ac:dyDescent="0.25">
      <c r="A17" s="43" t="s">
        <v>59</v>
      </c>
      <c r="B17" s="43" t="s">
        <v>568</v>
      </c>
      <c r="C17" s="43" t="s">
        <v>5155</v>
      </c>
      <c r="D17" s="43"/>
      <c r="E17" s="44"/>
      <c r="F17" s="44"/>
    </row>
    <row r="18" spans="1:6" ht="60" x14ac:dyDescent="0.25">
      <c r="A18" s="39" t="s">
        <v>60</v>
      </c>
      <c r="B18" s="79" t="s">
        <v>5156</v>
      </c>
      <c r="C18" s="79" t="s">
        <v>5157</v>
      </c>
      <c r="D18" s="39"/>
      <c r="E18" s="42"/>
      <c r="F18" s="42"/>
    </row>
    <row r="19" spans="1:6" x14ac:dyDescent="0.25">
      <c r="A19" s="43" t="s">
        <v>61</v>
      </c>
      <c r="B19" s="43" t="s">
        <v>5088</v>
      </c>
      <c r="C19" s="43"/>
      <c r="D19" s="43"/>
      <c r="E19" s="44"/>
      <c r="F19" s="44"/>
    </row>
    <row r="20" spans="1:6" x14ac:dyDescent="0.25">
      <c r="A20" s="39" t="s">
        <v>62</v>
      </c>
      <c r="B20" s="79" t="s">
        <v>5158</v>
      </c>
      <c r="C20" s="79" t="s">
        <v>360</v>
      </c>
      <c r="D20" s="39"/>
      <c r="E20" s="42"/>
      <c r="F20" s="42"/>
    </row>
    <row r="21" spans="1:6" x14ac:dyDescent="0.25">
      <c r="A21" s="43" t="s">
        <v>63</v>
      </c>
      <c r="B21" s="43" t="s">
        <v>5091</v>
      </c>
      <c r="C21" s="43" t="s">
        <v>5092</v>
      </c>
      <c r="D21" s="43"/>
      <c r="E21" s="44"/>
      <c r="F21" s="44"/>
    </row>
    <row r="22" spans="1:6" x14ac:dyDescent="0.25">
      <c r="A22" s="39" t="s">
        <v>64</v>
      </c>
      <c r="B22" s="79" t="s">
        <v>5159</v>
      </c>
      <c r="C22" s="79"/>
      <c r="D22" s="39"/>
      <c r="E22" s="42"/>
      <c r="F22" s="42"/>
    </row>
    <row r="23" spans="1:6" x14ac:dyDescent="0.25">
      <c r="A23" s="43" t="s">
        <v>65</v>
      </c>
      <c r="B23" s="43" t="s">
        <v>5160</v>
      </c>
      <c r="C23" s="43" t="s">
        <v>442</v>
      </c>
      <c r="D23" s="43"/>
      <c r="E23" s="44"/>
      <c r="F23" s="44"/>
    </row>
    <row r="24" spans="1:6" x14ac:dyDescent="0.25">
      <c r="A24" s="39" t="s">
        <v>66</v>
      </c>
      <c r="B24" s="79" t="s">
        <v>5161</v>
      </c>
      <c r="C24" s="79" t="s">
        <v>442</v>
      </c>
      <c r="D24" s="39"/>
      <c r="E24" s="42"/>
      <c r="F24" s="42"/>
    </row>
    <row r="25" spans="1:6" x14ac:dyDescent="0.25">
      <c r="A25" s="43" t="s">
        <v>67</v>
      </c>
      <c r="B25" s="43" t="s">
        <v>5162</v>
      </c>
      <c r="C25" s="43" t="s">
        <v>360</v>
      </c>
      <c r="D25" s="43"/>
      <c r="E25" s="44"/>
      <c r="F25" s="44"/>
    </row>
    <row r="26" spans="1:6" ht="24" x14ac:dyDescent="0.25">
      <c r="A26" s="39" t="s">
        <v>68</v>
      </c>
      <c r="B26" s="79" t="s">
        <v>5163</v>
      </c>
      <c r="C26" s="79" t="s">
        <v>360</v>
      </c>
      <c r="D26" s="39"/>
      <c r="E26" s="42"/>
      <c r="F26" s="42"/>
    </row>
    <row r="27" spans="1:6" ht="36" x14ac:dyDescent="0.25">
      <c r="A27" s="43" t="s">
        <v>69</v>
      </c>
      <c r="B27" s="43" t="s">
        <v>5164</v>
      </c>
      <c r="C27" s="43" t="s">
        <v>569</v>
      </c>
      <c r="D27" s="43"/>
      <c r="E27" s="44"/>
      <c r="F27" s="44"/>
    </row>
    <row r="28" spans="1:6" ht="24" x14ac:dyDescent="0.25">
      <c r="A28" s="39" t="s">
        <v>70</v>
      </c>
      <c r="B28" s="79" t="s">
        <v>5165</v>
      </c>
      <c r="C28" s="79" t="s">
        <v>5166</v>
      </c>
      <c r="D28" s="39"/>
      <c r="E28" s="42"/>
      <c r="F28" s="42"/>
    </row>
    <row r="29" spans="1:6" ht="24" x14ac:dyDescent="0.25">
      <c r="A29" s="43" t="s">
        <v>71</v>
      </c>
      <c r="B29" s="43" t="s">
        <v>5111</v>
      </c>
      <c r="C29" s="43" t="s">
        <v>5167</v>
      </c>
      <c r="D29" s="43"/>
      <c r="E29" s="44"/>
      <c r="F29" s="44"/>
    </row>
    <row r="30" spans="1:6" x14ac:dyDescent="0.25">
      <c r="A30" s="39" t="s">
        <v>72</v>
      </c>
      <c r="B30" s="79" t="s">
        <v>5168</v>
      </c>
      <c r="C30" s="79" t="s">
        <v>569</v>
      </c>
      <c r="D30" s="39"/>
      <c r="E30" s="42"/>
      <c r="F30" s="42"/>
    </row>
    <row r="31" spans="1:6" ht="60" x14ac:dyDescent="0.25">
      <c r="A31" s="43" t="s">
        <v>73</v>
      </c>
      <c r="B31" s="43" t="s">
        <v>5169</v>
      </c>
      <c r="C31" s="43" t="s">
        <v>360</v>
      </c>
      <c r="D31" s="43"/>
      <c r="E31" s="44"/>
      <c r="F31" s="44"/>
    </row>
    <row r="32" spans="1:6" ht="24" x14ac:dyDescent="0.25">
      <c r="A32" s="39" t="s">
        <v>74</v>
      </c>
      <c r="B32" s="79" t="s">
        <v>5170</v>
      </c>
      <c r="C32" s="79" t="s">
        <v>5171</v>
      </c>
      <c r="D32" s="39"/>
      <c r="E32" s="42"/>
      <c r="F32" s="42"/>
    </row>
    <row r="33" spans="1:6" x14ac:dyDescent="0.25">
      <c r="A33" s="43" t="s">
        <v>75</v>
      </c>
      <c r="B33" s="43" t="s">
        <v>5172</v>
      </c>
      <c r="C33" s="43"/>
      <c r="D33" s="43"/>
      <c r="E33" s="44"/>
      <c r="F33" s="44"/>
    </row>
    <row r="34" spans="1:6" x14ac:dyDescent="0.25">
      <c r="A34" s="39" t="s">
        <v>76</v>
      </c>
      <c r="B34" s="79" t="s">
        <v>5173</v>
      </c>
      <c r="C34" s="79" t="s">
        <v>5174</v>
      </c>
      <c r="D34" s="39"/>
      <c r="E34" s="42"/>
      <c r="F34" s="42"/>
    </row>
    <row r="35" spans="1:6" x14ac:dyDescent="0.25">
      <c r="A35" s="43" t="s">
        <v>77</v>
      </c>
      <c r="B35" s="43" t="s">
        <v>5175</v>
      </c>
      <c r="C35" s="43" t="s">
        <v>360</v>
      </c>
      <c r="D35" s="43"/>
      <c r="E35" s="44"/>
      <c r="F35" s="44"/>
    </row>
    <row r="36" spans="1:6" x14ac:dyDescent="0.25">
      <c r="A36" s="39" t="s">
        <v>78</v>
      </c>
      <c r="B36" s="79" t="s">
        <v>162</v>
      </c>
      <c r="C36" s="79" t="s">
        <v>5176</v>
      </c>
      <c r="D36" s="39"/>
      <c r="E36" s="42"/>
      <c r="F36" s="42"/>
    </row>
    <row r="37" spans="1:6" x14ac:dyDescent="0.25">
      <c r="A37" s="43" t="s">
        <v>79</v>
      </c>
      <c r="B37" s="43" t="s">
        <v>5177</v>
      </c>
      <c r="C37" s="43" t="s">
        <v>5178</v>
      </c>
      <c r="D37" s="43"/>
      <c r="E37" s="44"/>
      <c r="F37" s="44"/>
    </row>
    <row r="38" spans="1:6" x14ac:dyDescent="0.25">
      <c r="A38" s="39" t="s">
        <v>80</v>
      </c>
      <c r="B38" s="79" t="s">
        <v>5179</v>
      </c>
      <c r="C38" s="79" t="s">
        <v>5180</v>
      </c>
      <c r="D38" s="39"/>
      <c r="E38" s="42"/>
      <c r="F38" s="42"/>
    </row>
    <row r="39" spans="1:6" x14ac:dyDescent="0.25">
      <c r="A39" s="43" t="s">
        <v>81</v>
      </c>
      <c r="B39" s="43" t="s">
        <v>5181</v>
      </c>
      <c r="C39" s="43"/>
      <c r="D39" s="43"/>
      <c r="E39" s="44"/>
      <c r="F39" s="44"/>
    </row>
    <row r="40" spans="1:6" x14ac:dyDescent="0.25">
      <c r="A40" s="39" t="s">
        <v>82</v>
      </c>
      <c r="B40" s="79" t="s">
        <v>2357</v>
      </c>
      <c r="C40" s="79" t="s">
        <v>5182</v>
      </c>
      <c r="D40" s="39"/>
      <c r="E40" s="42"/>
      <c r="F40" s="42"/>
    </row>
    <row r="41" spans="1:6" x14ac:dyDescent="0.25">
      <c r="A41" s="43" t="s">
        <v>83</v>
      </c>
      <c r="B41" s="43" t="s">
        <v>1991</v>
      </c>
      <c r="C41" s="43" t="s">
        <v>4969</v>
      </c>
      <c r="D41" s="43"/>
      <c r="E41" s="44"/>
      <c r="F41" s="44"/>
    </row>
    <row r="42" spans="1:6" x14ac:dyDescent="0.25">
      <c r="A42" s="39" t="s">
        <v>84</v>
      </c>
      <c r="B42" s="79" t="s">
        <v>5130</v>
      </c>
      <c r="C42" s="79" t="s">
        <v>360</v>
      </c>
      <c r="D42" s="39"/>
      <c r="E42" s="42"/>
      <c r="F42" s="42"/>
    </row>
    <row r="43" spans="1:6" x14ac:dyDescent="0.25">
      <c r="A43" s="43" t="s">
        <v>85</v>
      </c>
      <c r="B43" s="43" t="s">
        <v>5183</v>
      </c>
      <c r="C43" s="43" t="s">
        <v>360</v>
      </c>
      <c r="D43" s="43"/>
      <c r="E43" s="44"/>
      <c r="F43" s="44"/>
    </row>
    <row r="44" spans="1:6" ht="24" x14ac:dyDescent="0.25">
      <c r="A44" s="39" t="s">
        <v>86</v>
      </c>
      <c r="B44" s="79" t="s">
        <v>5131</v>
      </c>
      <c r="C44" s="79" t="s">
        <v>5132</v>
      </c>
      <c r="D44" s="39"/>
      <c r="E44" s="42"/>
      <c r="F44" s="42"/>
    </row>
    <row r="45" spans="1:6" x14ac:dyDescent="0.25">
      <c r="A45" s="43" t="s">
        <v>87</v>
      </c>
      <c r="B45" s="43" t="s">
        <v>5129</v>
      </c>
      <c r="C45" s="43" t="s">
        <v>5184</v>
      </c>
      <c r="D45" s="43"/>
      <c r="E45" s="44"/>
      <c r="F45" s="44"/>
    </row>
    <row r="46" spans="1:6" x14ac:dyDescent="0.25">
      <c r="A46" s="39" t="s">
        <v>88</v>
      </c>
      <c r="B46" s="79" t="s">
        <v>5185</v>
      </c>
      <c r="C46" s="79" t="s">
        <v>360</v>
      </c>
      <c r="D46" s="39"/>
      <c r="E46" s="42"/>
      <c r="F46" s="42"/>
    </row>
    <row r="47" spans="1:6" x14ac:dyDescent="0.25">
      <c r="A47" s="43" t="s">
        <v>89</v>
      </c>
      <c r="B47" s="43" t="s">
        <v>5186</v>
      </c>
      <c r="C47" s="43" t="s">
        <v>360</v>
      </c>
      <c r="D47" s="43"/>
      <c r="E47" s="44"/>
      <c r="F47" s="44"/>
    </row>
    <row r="48" spans="1:6" x14ac:dyDescent="0.25">
      <c r="A48" s="39" t="s">
        <v>90</v>
      </c>
      <c r="B48" s="79" t="s">
        <v>3415</v>
      </c>
      <c r="C48" s="79" t="s">
        <v>5187</v>
      </c>
      <c r="D48" s="39"/>
      <c r="E48" s="42"/>
      <c r="F48" s="42"/>
    </row>
    <row r="49" spans="1:6" x14ac:dyDescent="0.25">
      <c r="A49" s="43" t="s">
        <v>91</v>
      </c>
      <c r="B49" s="43" t="s">
        <v>2695</v>
      </c>
      <c r="C49" s="43"/>
      <c r="D49" s="43"/>
      <c r="E49" s="44"/>
      <c r="F49" s="44"/>
    </row>
    <row r="50" spans="1:6" ht="24" x14ac:dyDescent="0.25">
      <c r="A50" s="39" t="s">
        <v>92</v>
      </c>
      <c r="B50" s="79" t="s">
        <v>2022</v>
      </c>
      <c r="C50" s="79" t="s">
        <v>5188</v>
      </c>
      <c r="D50" s="39"/>
      <c r="E50" s="42"/>
      <c r="F50" s="42"/>
    </row>
    <row r="51" spans="1:6" x14ac:dyDescent="0.25">
      <c r="A51" s="43" t="s">
        <v>93</v>
      </c>
      <c r="B51" s="43" t="s">
        <v>5189</v>
      </c>
      <c r="C51" s="43" t="s">
        <v>5190</v>
      </c>
      <c r="D51" s="43"/>
      <c r="E51" s="44"/>
      <c r="F51" s="44"/>
    </row>
    <row r="52" spans="1:6" x14ac:dyDescent="0.25">
      <c r="A52" s="39" t="s">
        <v>94</v>
      </c>
      <c r="B52" s="79" t="s">
        <v>5191</v>
      </c>
      <c r="C52" s="79" t="s">
        <v>360</v>
      </c>
      <c r="D52" s="39"/>
      <c r="E52" s="42"/>
      <c r="F52" s="42"/>
    </row>
    <row r="53" spans="1:6" x14ac:dyDescent="0.25">
      <c r="A53" s="43" t="s">
        <v>95</v>
      </c>
      <c r="B53" s="43" t="s">
        <v>5192</v>
      </c>
      <c r="C53" s="43" t="s">
        <v>360</v>
      </c>
      <c r="D53" s="43"/>
      <c r="E53" s="44"/>
      <c r="F53" s="44"/>
    </row>
    <row r="54" spans="1:6" x14ac:dyDescent="0.25">
      <c r="A54" s="39" t="s">
        <v>96</v>
      </c>
      <c r="B54" s="79" t="s">
        <v>5193</v>
      </c>
      <c r="C54" s="79" t="s">
        <v>360</v>
      </c>
      <c r="D54" s="39"/>
      <c r="E54" s="42"/>
      <c r="F54" s="42"/>
    </row>
    <row r="55" spans="1:6" x14ac:dyDescent="0.25">
      <c r="A55" s="43" t="s">
        <v>97</v>
      </c>
      <c r="B55" s="43" t="s">
        <v>5194</v>
      </c>
      <c r="C55" s="43" t="s">
        <v>360</v>
      </c>
      <c r="D55" s="43"/>
      <c r="E55" s="44"/>
      <c r="F55" s="44"/>
    </row>
    <row r="56" spans="1:6" x14ac:dyDescent="0.25">
      <c r="A56" s="39" t="s">
        <v>98</v>
      </c>
      <c r="B56" s="79" t="s">
        <v>5195</v>
      </c>
      <c r="C56" s="79" t="s">
        <v>360</v>
      </c>
      <c r="D56" s="39"/>
      <c r="E56" s="42"/>
      <c r="F56" s="42"/>
    </row>
    <row r="57" spans="1:6" ht="24" x14ac:dyDescent="0.25">
      <c r="A57" s="43" t="s">
        <v>99</v>
      </c>
      <c r="B57" s="43" t="s">
        <v>5196</v>
      </c>
      <c r="C57" s="43" t="s">
        <v>360</v>
      </c>
      <c r="D57" s="43"/>
      <c r="E57" s="44"/>
      <c r="F57" s="44"/>
    </row>
    <row r="58" spans="1:6" ht="36" x14ac:dyDescent="0.25">
      <c r="A58" s="39" t="s">
        <v>100</v>
      </c>
      <c r="B58" s="79" t="s">
        <v>1982</v>
      </c>
      <c r="C58" s="79" t="s">
        <v>5141</v>
      </c>
      <c r="D58" s="39"/>
      <c r="E58" s="42"/>
      <c r="F58" s="42"/>
    </row>
    <row r="59" spans="1:6" x14ac:dyDescent="0.25">
      <c r="A59" s="43" t="s">
        <v>101</v>
      </c>
      <c r="B59" s="43" t="s">
        <v>157</v>
      </c>
      <c r="C59" s="43" t="s">
        <v>458</v>
      </c>
      <c r="D59" s="43"/>
      <c r="E59" s="44"/>
      <c r="F59" s="44"/>
    </row>
    <row r="61" spans="1:6" x14ac:dyDescent="0.25">
      <c r="A61" s="94" t="s">
        <v>130</v>
      </c>
      <c r="B61" s="94"/>
      <c r="C61" s="94"/>
      <c r="D61" s="94"/>
      <c r="E61" s="94" t="s">
        <v>131</v>
      </c>
      <c r="F61" s="94"/>
    </row>
  </sheetData>
  <mergeCells count="16">
    <mergeCell ref="C6:D6"/>
    <mergeCell ref="E6:F6"/>
    <mergeCell ref="A1:F1"/>
    <mergeCell ref="D2:E2"/>
    <mergeCell ref="D3:E3"/>
    <mergeCell ref="B4:C4"/>
    <mergeCell ref="B5:C5"/>
    <mergeCell ref="A10:F10"/>
    <mergeCell ref="A61:D61"/>
    <mergeCell ref="E61:F61"/>
    <mergeCell ref="C7:D7"/>
    <mergeCell ref="E7:F7"/>
    <mergeCell ref="A8:B8"/>
    <mergeCell ref="D8:E8"/>
    <mergeCell ref="A9:B9"/>
    <mergeCell ref="C9:F9"/>
  </mergeCells>
  <phoneticPr fontId="24" type="noConversion"/>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sheetPr codeName="Sheet158"/>
  <dimension ref="A1:F21"/>
  <sheetViews>
    <sheetView workbookViewId="0">
      <selection activeCell="G5" sqref="G5"/>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Summary!A157</f>
        <v>156</v>
      </c>
      <c r="B3" s="10" t="str">
        <f>Summary!B157</f>
        <v>MWD10013</v>
      </c>
      <c r="C3" s="10">
        <f>Summary!D157</f>
        <v>0</v>
      </c>
      <c r="D3" s="98" t="str">
        <f>Summary!C157</f>
        <v>CABINET BEDSIDE</v>
      </c>
      <c r="E3" s="98"/>
      <c r="F3" s="85">
        <f>Summary!K157</f>
        <v>0</v>
      </c>
    </row>
    <row r="4" spans="1:6" ht="37.15" customHeight="1" x14ac:dyDescent="0.25">
      <c r="A4" s="81" t="s">
        <v>26</v>
      </c>
      <c r="B4" s="95" t="s">
        <v>40</v>
      </c>
      <c r="C4" s="95"/>
      <c r="D4" s="81" t="s">
        <v>41</v>
      </c>
      <c r="E4" s="81" t="s">
        <v>22</v>
      </c>
      <c r="F4" s="81" t="s">
        <v>42</v>
      </c>
    </row>
    <row r="5" spans="1:6" ht="27" customHeight="1" x14ac:dyDescent="0.25">
      <c r="A5" s="46">
        <f>Summary!M157</f>
        <v>0</v>
      </c>
      <c r="B5" s="98">
        <f>Summary!G157</f>
        <v>0</v>
      </c>
      <c r="C5" s="98"/>
      <c r="D5" s="46">
        <f>Summary!P157</f>
        <v>0</v>
      </c>
      <c r="E5" s="85">
        <f>Summary!I157</f>
        <v>0</v>
      </c>
      <c r="F5" s="85">
        <f>Summary!J157</f>
        <v>0</v>
      </c>
    </row>
    <row r="6" spans="1:6" ht="24.75" customHeight="1" x14ac:dyDescent="0.25">
      <c r="A6" s="81" t="s">
        <v>43</v>
      </c>
      <c r="B6" s="81" t="s">
        <v>44</v>
      </c>
      <c r="C6" s="95" t="s">
        <v>45</v>
      </c>
      <c r="D6" s="95"/>
      <c r="E6" s="99" t="s">
        <v>30</v>
      </c>
      <c r="F6" s="100"/>
    </row>
    <row r="7" spans="1:6" ht="27" customHeight="1" x14ac:dyDescent="0.25">
      <c r="A7" s="45">
        <f>Summary!L157</f>
        <v>0</v>
      </c>
      <c r="B7" s="83">
        <f>Summary!N157</f>
        <v>0</v>
      </c>
      <c r="C7" s="108">
        <f>Summary!O157</f>
        <v>0</v>
      </c>
      <c r="D7" s="98"/>
      <c r="E7" s="101">
        <f>Summary!Q157</f>
        <v>0</v>
      </c>
      <c r="F7" s="102"/>
    </row>
    <row r="8" spans="1:6" ht="33.6" customHeight="1" x14ac:dyDescent="0.25">
      <c r="A8" s="95" t="s">
        <v>144</v>
      </c>
      <c r="B8" s="95"/>
      <c r="C8" s="37">
        <f>Summary!S157</f>
        <v>0</v>
      </c>
      <c r="D8" s="95" t="s">
        <v>32</v>
      </c>
      <c r="E8" s="95"/>
      <c r="F8" s="84">
        <f>Summary!T157</f>
        <v>0</v>
      </c>
    </row>
    <row r="9" spans="1:6" ht="38.25" customHeight="1" x14ac:dyDescent="0.25">
      <c r="A9" s="103" t="s">
        <v>31</v>
      </c>
      <c r="B9" s="104"/>
      <c r="C9" s="105">
        <f>Summary!R157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276</v>
      </c>
      <c r="C12" s="79" t="s">
        <v>5197</v>
      </c>
      <c r="D12" s="39"/>
      <c r="E12" s="42"/>
      <c r="F12" s="42"/>
    </row>
    <row r="13" spans="1:6" ht="36" x14ac:dyDescent="0.25">
      <c r="A13" s="43" t="s">
        <v>55</v>
      </c>
      <c r="B13" s="43" t="s">
        <v>5198</v>
      </c>
      <c r="C13" s="43" t="s">
        <v>5199</v>
      </c>
      <c r="D13" s="43"/>
      <c r="E13" s="44"/>
      <c r="F13" s="44"/>
    </row>
    <row r="14" spans="1:6" x14ac:dyDescent="0.25">
      <c r="A14" s="39" t="s">
        <v>56</v>
      </c>
      <c r="B14" s="79" t="s">
        <v>5200</v>
      </c>
      <c r="C14" s="79">
        <v>1</v>
      </c>
      <c r="D14" s="39"/>
      <c r="E14" s="42"/>
      <c r="F14" s="42"/>
    </row>
    <row r="15" spans="1:6" ht="24" x14ac:dyDescent="0.25">
      <c r="A15" s="43" t="s">
        <v>57</v>
      </c>
      <c r="B15" s="43" t="s">
        <v>5201</v>
      </c>
      <c r="C15" s="43" t="s">
        <v>5202</v>
      </c>
      <c r="D15" s="43"/>
      <c r="E15" s="44"/>
      <c r="F15" s="44"/>
    </row>
    <row r="16" spans="1:6" ht="36" x14ac:dyDescent="0.25">
      <c r="A16" s="39" t="s">
        <v>58</v>
      </c>
      <c r="B16" s="79" t="s">
        <v>5203</v>
      </c>
      <c r="C16" s="79" t="s">
        <v>5204</v>
      </c>
      <c r="D16" s="39"/>
      <c r="E16" s="42"/>
      <c r="F16" s="42"/>
    </row>
    <row r="17" spans="1:6" x14ac:dyDescent="0.25">
      <c r="A17" s="43" t="s">
        <v>59</v>
      </c>
      <c r="B17" s="43" t="s">
        <v>278</v>
      </c>
      <c r="C17" s="43" t="s">
        <v>5205</v>
      </c>
      <c r="D17" s="43"/>
      <c r="E17" s="44"/>
      <c r="F17" s="44"/>
    </row>
    <row r="18" spans="1:6" ht="24" x14ac:dyDescent="0.25">
      <c r="A18" s="39" t="s">
        <v>60</v>
      </c>
      <c r="B18" s="79" t="s">
        <v>5206</v>
      </c>
      <c r="C18" s="79" t="s">
        <v>5207</v>
      </c>
      <c r="D18" s="39"/>
      <c r="E18" s="42"/>
      <c r="F18" s="42"/>
    </row>
    <row r="19" spans="1:6" x14ac:dyDescent="0.25">
      <c r="A19" s="43" t="s">
        <v>61</v>
      </c>
      <c r="B19" s="43" t="s">
        <v>152</v>
      </c>
      <c r="C19" s="43" t="s">
        <v>5208</v>
      </c>
      <c r="D19" s="43"/>
      <c r="E19" s="44"/>
      <c r="F19" s="44"/>
    </row>
    <row r="21" spans="1:6" x14ac:dyDescent="0.25">
      <c r="A21" s="94" t="s">
        <v>130</v>
      </c>
      <c r="B21" s="94"/>
      <c r="C21" s="94"/>
      <c r="D21" s="94"/>
      <c r="E21" s="94" t="s">
        <v>131</v>
      </c>
      <c r="F21" s="94"/>
    </row>
  </sheetData>
  <sheetProtection algorithmName="SHA-512" hashValue="7csxAGJqb9RGOoun5i/j/5xyND7V1xLP6SMIT6nM06rfyHNnR0mr/y+HRwQ7G61/Tntl9aR53EajYfWwWtkMmg==" saltValue="htC9oWXxsfps90wjBW/RkA==" spinCount="100000" sheet="1" objects="1" scenarios="1"/>
  <mergeCells count="16">
    <mergeCell ref="C6:D6"/>
    <mergeCell ref="E6:F6"/>
    <mergeCell ref="A1:F1"/>
    <mergeCell ref="D2:E2"/>
    <mergeCell ref="D3:E3"/>
    <mergeCell ref="B4:C4"/>
    <mergeCell ref="B5:C5"/>
    <mergeCell ref="A10:F10"/>
    <mergeCell ref="A21:D21"/>
    <mergeCell ref="E21:F21"/>
    <mergeCell ref="C7:D7"/>
    <mergeCell ref="E7:F7"/>
    <mergeCell ref="A8:B8"/>
    <mergeCell ref="D8:E8"/>
    <mergeCell ref="A9:B9"/>
    <mergeCell ref="C9:F9"/>
  </mergeCell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sheetPr codeName="Sheet159"/>
  <dimension ref="A1:F23"/>
  <sheetViews>
    <sheetView workbookViewId="0">
      <selection activeCell="E21" sqref="E21"/>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Summary!A158</f>
        <v>157</v>
      </c>
      <c r="B3" s="10" t="str">
        <f>Summary!B158</f>
        <v>MWD10016</v>
      </c>
      <c r="C3" s="10">
        <f>Summary!D158</f>
        <v>0</v>
      </c>
      <c r="D3" s="98" t="str">
        <f>Summary!C158</f>
        <v>CRIB NEWBORN</v>
      </c>
      <c r="E3" s="98"/>
      <c r="F3" s="85">
        <f>Summary!K158</f>
        <v>0</v>
      </c>
    </row>
    <row r="4" spans="1:6" ht="37.15" customHeight="1" x14ac:dyDescent="0.25">
      <c r="A4" s="81" t="s">
        <v>26</v>
      </c>
      <c r="B4" s="95" t="s">
        <v>40</v>
      </c>
      <c r="C4" s="95"/>
      <c r="D4" s="81" t="s">
        <v>41</v>
      </c>
      <c r="E4" s="81" t="s">
        <v>22</v>
      </c>
      <c r="F4" s="81" t="s">
        <v>42</v>
      </c>
    </row>
    <row r="5" spans="1:6" ht="27" customHeight="1" x14ac:dyDescent="0.25">
      <c r="A5" s="46">
        <f>Summary!M158</f>
        <v>0</v>
      </c>
      <c r="B5" s="98">
        <f>Summary!G158</f>
        <v>0</v>
      </c>
      <c r="C5" s="98"/>
      <c r="D5" s="46">
        <f>Summary!P158</f>
        <v>0</v>
      </c>
      <c r="E5" s="85">
        <f>Summary!I158</f>
        <v>0</v>
      </c>
      <c r="F5" s="85">
        <f>Summary!J158</f>
        <v>0</v>
      </c>
    </row>
    <row r="6" spans="1:6" ht="24.75" customHeight="1" x14ac:dyDescent="0.25">
      <c r="A6" s="81" t="s">
        <v>43</v>
      </c>
      <c r="B6" s="81" t="s">
        <v>44</v>
      </c>
      <c r="C6" s="95" t="s">
        <v>45</v>
      </c>
      <c r="D6" s="95"/>
      <c r="E6" s="99" t="s">
        <v>30</v>
      </c>
      <c r="F6" s="100"/>
    </row>
    <row r="7" spans="1:6" ht="27" customHeight="1" x14ac:dyDescent="0.25">
      <c r="A7" s="45">
        <f>Summary!L158</f>
        <v>0</v>
      </c>
      <c r="B7" s="83">
        <f>Summary!N158</f>
        <v>0</v>
      </c>
      <c r="C7" s="108">
        <f>Summary!O158</f>
        <v>0</v>
      </c>
      <c r="D7" s="98"/>
      <c r="E7" s="101">
        <f>Summary!Q158</f>
        <v>0</v>
      </c>
      <c r="F7" s="102"/>
    </row>
    <row r="8" spans="1:6" ht="33.6" customHeight="1" x14ac:dyDescent="0.25">
      <c r="A8" s="95" t="s">
        <v>144</v>
      </c>
      <c r="B8" s="95"/>
      <c r="C8" s="37">
        <f>Summary!S158</f>
        <v>0</v>
      </c>
      <c r="D8" s="95" t="s">
        <v>32</v>
      </c>
      <c r="E8" s="95"/>
      <c r="F8" s="84">
        <f>Summary!T158</f>
        <v>0</v>
      </c>
    </row>
    <row r="9" spans="1:6" ht="38.25" customHeight="1" x14ac:dyDescent="0.25">
      <c r="A9" s="103" t="s">
        <v>31</v>
      </c>
      <c r="B9" s="104"/>
      <c r="C9" s="105">
        <f>Summary!R158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5209</v>
      </c>
      <c r="C12" s="79" t="s">
        <v>360</v>
      </c>
      <c r="D12" s="39"/>
      <c r="E12" s="42"/>
      <c r="F12" s="42"/>
    </row>
    <row r="13" spans="1:6" x14ac:dyDescent="0.25">
      <c r="A13" s="43" t="s">
        <v>55</v>
      </c>
      <c r="B13" s="43" t="s">
        <v>2992</v>
      </c>
      <c r="C13" s="43" t="s">
        <v>460</v>
      </c>
      <c r="D13" s="43"/>
      <c r="E13" s="44"/>
      <c r="F13" s="44"/>
    </row>
    <row r="14" spans="1:6" ht="24" x14ac:dyDescent="0.25">
      <c r="A14" s="39" t="s">
        <v>56</v>
      </c>
      <c r="B14" s="79" t="s">
        <v>5210</v>
      </c>
      <c r="C14" s="79" t="s">
        <v>5211</v>
      </c>
      <c r="D14" s="39"/>
      <c r="E14" s="42"/>
      <c r="F14" s="42"/>
    </row>
    <row r="15" spans="1:6" ht="24" x14ac:dyDescent="0.25">
      <c r="A15" s="43" t="s">
        <v>57</v>
      </c>
      <c r="B15" s="43" t="s">
        <v>608</v>
      </c>
      <c r="C15" s="43" t="s">
        <v>5212</v>
      </c>
      <c r="D15" s="43"/>
      <c r="E15" s="44"/>
      <c r="F15" s="44"/>
    </row>
    <row r="16" spans="1:6" ht="36" x14ac:dyDescent="0.25">
      <c r="A16" s="39" t="s">
        <v>58</v>
      </c>
      <c r="B16" s="79" t="s">
        <v>5213</v>
      </c>
      <c r="C16" s="79" t="s">
        <v>5214</v>
      </c>
      <c r="D16" s="39"/>
      <c r="E16" s="42"/>
      <c r="F16" s="42"/>
    </row>
    <row r="17" spans="1:6" ht="24" x14ac:dyDescent="0.25">
      <c r="A17" s="43" t="s">
        <v>59</v>
      </c>
      <c r="B17" s="43" t="s">
        <v>5215</v>
      </c>
      <c r="C17" s="43" t="s">
        <v>5216</v>
      </c>
      <c r="D17" s="43"/>
      <c r="E17" s="44"/>
      <c r="F17" s="44"/>
    </row>
    <row r="18" spans="1:6" x14ac:dyDescent="0.25">
      <c r="A18" s="39" t="s">
        <v>60</v>
      </c>
      <c r="B18" s="79" t="s">
        <v>5217</v>
      </c>
      <c r="C18" s="79" t="s">
        <v>360</v>
      </c>
      <c r="D18" s="39"/>
      <c r="E18" s="42"/>
      <c r="F18" s="42"/>
    </row>
    <row r="19" spans="1:6" x14ac:dyDescent="0.25">
      <c r="A19" s="43" t="s">
        <v>61</v>
      </c>
      <c r="B19" s="43" t="s">
        <v>5218</v>
      </c>
      <c r="C19" s="43" t="s">
        <v>360</v>
      </c>
      <c r="D19" s="43"/>
      <c r="E19" s="44"/>
      <c r="F19" s="44"/>
    </row>
    <row r="20" spans="1:6" x14ac:dyDescent="0.25">
      <c r="A20" s="39" t="s">
        <v>62</v>
      </c>
      <c r="B20" s="79" t="s">
        <v>5219</v>
      </c>
      <c r="C20" s="79" t="s">
        <v>360</v>
      </c>
      <c r="D20" s="39"/>
      <c r="E20" s="42"/>
      <c r="F20" s="42"/>
    </row>
    <row r="21" spans="1:6" ht="24" x14ac:dyDescent="0.25">
      <c r="A21" s="43" t="s">
        <v>63</v>
      </c>
      <c r="B21" s="43" t="s">
        <v>5220</v>
      </c>
      <c r="C21" s="43" t="s">
        <v>5221</v>
      </c>
      <c r="D21" s="43"/>
      <c r="E21" s="44"/>
      <c r="F21" s="44"/>
    </row>
    <row r="23" spans="1:6" x14ac:dyDescent="0.25">
      <c r="A23" s="94" t="s">
        <v>130</v>
      </c>
      <c r="B23" s="94"/>
      <c r="C23" s="94"/>
      <c r="D23" s="94"/>
      <c r="E23" s="94" t="s">
        <v>131</v>
      </c>
      <c r="F23" s="94"/>
    </row>
  </sheetData>
  <sheetProtection algorithmName="SHA-512" hashValue="FFK0mc3kLFB+N3qBgyJoVN16YE5Mt4P1iobm+E/jumxQQkLd4ba5+i0jkH0w84HJA7TmqbAo0AAf72g59ubsUQ==" saltValue="BG4Z92b0UBr51qukMw9vrQ==" spinCount="100000" sheet="1" objects="1" scenarios="1"/>
  <mergeCells count="16">
    <mergeCell ref="C6:D6"/>
    <mergeCell ref="E6:F6"/>
    <mergeCell ref="A1:F1"/>
    <mergeCell ref="D2:E2"/>
    <mergeCell ref="D3:E3"/>
    <mergeCell ref="B4:C4"/>
    <mergeCell ref="B5:C5"/>
    <mergeCell ref="A10:F10"/>
    <mergeCell ref="A23:D23"/>
    <mergeCell ref="E23:F23"/>
    <mergeCell ref="C7:D7"/>
    <mergeCell ref="E7:F7"/>
    <mergeCell ref="A8:B8"/>
    <mergeCell ref="D8:E8"/>
    <mergeCell ref="A9:B9"/>
    <mergeCell ref="C9:F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20"/>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54" t="s">
        <v>15</v>
      </c>
      <c r="B2" s="54" t="s">
        <v>16</v>
      </c>
      <c r="C2" s="54" t="s">
        <v>18</v>
      </c>
      <c r="D2" s="95" t="s">
        <v>17</v>
      </c>
      <c r="E2" s="95"/>
      <c r="F2" s="54" t="s">
        <v>24</v>
      </c>
    </row>
    <row r="3" spans="1:6" ht="27" customHeight="1" x14ac:dyDescent="0.25">
      <c r="A3" s="55">
        <f>Summary!A15</f>
        <v>14</v>
      </c>
      <c r="B3" s="10" t="str">
        <f>Summary!B15</f>
        <v>MGE20017</v>
      </c>
      <c r="C3" s="10">
        <f>Summary!D15</f>
        <v>0</v>
      </c>
      <c r="D3" s="98" t="str">
        <f>Summary!C15</f>
        <v>FLOWMETER O2 WITH HUMIDIFIER WALL MOUNTED</v>
      </c>
      <c r="E3" s="98"/>
      <c r="F3" s="58">
        <f>Summary!K15</f>
        <v>0</v>
      </c>
    </row>
    <row r="4" spans="1:6" ht="37.15" customHeight="1" x14ac:dyDescent="0.25">
      <c r="A4" s="54" t="s">
        <v>26</v>
      </c>
      <c r="B4" s="95" t="s">
        <v>40</v>
      </c>
      <c r="C4" s="95"/>
      <c r="D4" s="54" t="s">
        <v>41</v>
      </c>
      <c r="E4" s="54" t="s">
        <v>22</v>
      </c>
      <c r="F4" s="54" t="s">
        <v>42</v>
      </c>
    </row>
    <row r="5" spans="1:6" ht="27" customHeight="1" x14ac:dyDescent="0.25">
      <c r="A5" s="46">
        <f>Summary!M15</f>
        <v>0</v>
      </c>
      <c r="B5" s="108">
        <f>Summary!G15</f>
        <v>0</v>
      </c>
      <c r="C5" s="98"/>
      <c r="D5" s="46">
        <f>Summary!P15</f>
        <v>0</v>
      </c>
      <c r="E5" s="58">
        <f>Summary!I15</f>
        <v>0</v>
      </c>
      <c r="F5" s="58">
        <f>Summary!J15</f>
        <v>0</v>
      </c>
    </row>
    <row r="6" spans="1:6" ht="24.75" customHeight="1" x14ac:dyDescent="0.25">
      <c r="A6" s="54" t="s">
        <v>43</v>
      </c>
      <c r="B6" s="54" t="s">
        <v>44</v>
      </c>
      <c r="C6" s="95" t="s">
        <v>45</v>
      </c>
      <c r="D6" s="95"/>
      <c r="E6" s="99" t="s">
        <v>30</v>
      </c>
      <c r="F6" s="100"/>
    </row>
    <row r="7" spans="1:6" ht="27" customHeight="1" x14ac:dyDescent="0.25">
      <c r="A7" s="45">
        <f>Summary!L15</f>
        <v>0</v>
      </c>
      <c r="B7" s="56">
        <f>Summary!N15</f>
        <v>0</v>
      </c>
      <c r="C7" s="108">
        <f>Summary!O15</f>
        <v>0</v>
      </c>
      <c r="D7" s="98"/>
      <c r="E7" s="101">
        <f>Summary!Q15</f>
        <v>0</v>
      </c>
      <c r="F7" s="102"/>
    </row>
    <row r="8" spans="1:6" ht="33.6" customHeight="1" x14ac:dyDescent="0.25">
      <c r="A8" s="95" t="s">
        <v>144</v>
      </c>
      <c r="B8" s="95"/>
      <c r="C8" s="37">
        <f>Summary!S15</f>
        <v>0</v>
      </c>
      <c r="D8" s="95" t="s">
        <v>32</v>
      </c>
      <c r="E8" s="95"/>
      <c r="F8" s="57">
        <f>Summary!T15</f>
        <v>0</v>
      </c>
    </row>
    <row r="9" spans="1:6" ht="38.25" customHeight="1" x14ac:dyDescent="0.25">
      <c r="A9" s="103" t="s">
        <v>31</v>
      </c>
      <c r="B9" s="104"/>
      <c r="C9" s="109">
        <f>Summary!R15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547</v>
      </c>
      <c r="C12" s="39" t="s">
        <v>1336</v>
      </c>
      <c r="D12" s="39"/>
      <c r="E12" s="42"/>
      <c r="F12" s="42"/>
    </row>
    <row r="13" spans="1:6" ht="24" x14ac:dyDescent="0.25">
      <c r="A13" s="43" t="s">
        <v>55</v>
      </c>
      <c r="B13" s="43" t="s">
        <v>1337</v>
      </c>
      <c r="C13" s="43" t="s">
        <v>1338</v>
      </c>
      <c r="D13" s="43"/>
      <c r="E13" s="44"/>
      <c r="F13" s="44"/>
    </row>
    <row r="14" spans="1:6" x14ac:dyDescent="0.25">
      <c r="A14" s="39" t="s">
        <v>56</v>
      </c>
      <c r="B14" s="39" t="s">
        <v>1339</v>
      </c>
      <c r="C14" s="39" t="s">
        <v>1340</v>
      </c>
      <c r="D14" s="39"/>
      <c r="E14" s="42"/>
      <c r="F14" s="42"/>
    </row>
    <row r="15" spans="1:6" x14ac:dyDescent="0.25">
      <c r="A15" s="43" t="s">
        <v>57</v>
      </c>
      <c r="B15" s="43" t="s">
        <v>1341</v>
      </c>
      <c r="C15" s="43" t="s">
        <v>1342</v>
      </c>
      <c r="D15" s="43"/>
      <c r="E15" s="44"/>
      <c r="F15" s="44"/>
    </row>
    <row r="16" spans="1:6" ht="24" x14ac:dyDescent="0.25">
      <c r="A16" s="39" t="s">
        <v>58</v>
      </c>
      <c r="B16" s="39" t="s">
        <v>1343</v>
      </c>
      <c r="C16" s="39" t="s">
        <v>1344</v>
      </c>
      <c r="D16" s="39"/>
      <c r="E16" s="42"/>
      <c r="F16" s="42"/>
    </row>
    <row r="17" spans="1:6" x14ac:dyDescent="0.25">
      <c r="A17" s="43" t="s">
        <v>59</v>
      </c>
      <c r="B17" s="43" t="s">
        <v>1345</v>
      </c>
      <c r="C17" s="43" t="s">
        <v>1346</v>
      </c>
      <c r="D17" s="43"/>
      <c r="E17" s="44"/>
      <c r="F17" s="44"/>
    </row>
    <row r="18" spans="1:6" ht="36" x14ac:dyDescent="0.25">
      <c r="A18" s="39" t="s">
        <v>60</v>
      </c>
      <c r="B18" s="39" t="s">
        <v>1347</v>
      </c>
      <c r="C18" s="39" t="s">
        <v>360</v>
      </c>
      <c r="D18" s="39"/>
      <c r="E18" s="42"/>
      <c r="F18" s="42"/>
    </row>
    <row r="20" spans="1:6" x14ac:dyDescent="0.25">
      <c r="A20" s="94" t="s">
        <v>130</v>
      </c>
      <c r="B20" s="94"/>
      <c r="C20" s="94"/>
      <c r="D20" s="94"/>
      <c r="E20" s="94" t="s">
        <v>131</v>
      </c>
      <c r="F20" s="94"/>
    </row>
  </sheetData>
  <sheetProtection algorithmName="SHA-512" hashValue="z63VAc+4IUrTkNVaubL7V3TK99SZp7DoL2K+fcjgOUoHpP4ty3JJmdgTLfE8Sv+ka7zvwTb7hnp+UZIninv5XA==" saltValue="/ojtb/qr5emFMZiMlKQqpQ==" spinCount="100000" sheet="1" objects="1" scenarios="1"/>
  <mergeCells count="16">
    <mergeCell ref="C6:D6"/>
    <mergeCell ref="E6:F6"/>
    <mergeCell ref="A1:F1"/>
    <mergeCell ref="D2:E2"/>
    <mergeCell ref="D3:E3"/>
    <mergeCell ref="B4:C4"/>
    <mergeCell ref="B5:C5"/>
    <mergeCell ref="A10:F10"/>
    <mergeCell ref="A20:D20"/>
    <mergeCell ref="E20:F20"/>
    <mergeCell ref="C7:D7"/>
    <mergeCell ref="E7:F7"/>
    <mergeCell ref="A8:B8"/>
    <mergeCell ref="D8:E8"/>
    <mergeCell ref="A9:B9"/>
    <mergeCell ref="C9:F9"/>
  </mergeCells>
  <phoneticPr fontId="24" type="noConversion"/>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sheetPr codeName="Sheet160"/>
  <dimension ref="A1:F39"/>
  <sheetViews>
    <sheetView workbookViewId="0">
      <selection activeCell="H7" sqref="H7"/>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Summary!A159</f>
        <v>158</v>
      </c>
      <c r="B3" s="10" t="str">
        <f>Summary!B159</f>
        <v>MWD10021</v>
      </c>
      <c r="C3" s="10">
        <f>Summary!D159</f>
        <v>0</v>
      </c>
      <c r="D3" s="98" t="str">
        <f>Summary!C159</f>
        <v>STRETCHER EMERGENCY</v>
      </c>
      <c r="E3" s="98"/>
      <c r="F3" s="85">
        <f>Summary!K159</f>
        <v>0</v>
      </c>
    </row>
    <row r="4" spans="1:6" ht="37.15" customHeight="1" x14ac:dyDescent="0.25">
      <c r="A4" s="81" t="s">
        <v>26</v>
      </c>
      <c r="B4" s="95" t="s">
        <v>40</v>
      </c>
      <c r="C4" s="95"/>
      <c r="D4" s="81" t="s">
        <v>41</v>
      </c>
      <c r="E4" s="81" t="s">
        <v>22</v>
      </c>
      <c r="F4" s="81" t="s">
        <v>42</v>
      </c>
    </row>
    <row r="5" spans="1:6" ht="27" customHeight="1" x14ac:dyDescent="0.25">
      <c r="A5" s="46">
        <f>Summary!M159</f>
        <v>0</v>
      </c>
      <c r="B5" s="98">
        <f>Summary!G159</f>
        <v>0</v>
      </c>
      <c r="C5" s="98"/>
      <c r="D5" s="46">
        <f>Summary!P159</f>
        <v>0</v>
      </c>
      <c r="E5" s="85">
        <f>Summary!I159</f>
        <v>0</v>
      </c>
      <c r="F5" s="85">
        <f>Summary!J159</f>
        <v>0</v>
      </c>
    </row>
    <row r="6" spans="1:6" ht="24.75" customHeight="1" x14ac:dyDescent="0.25">
      <c r="A6" s="81" t="s">
        <v>43</v>
      </c>
      <c r="B6" s="81" t="s">
        <v>44</v>
      </c>
      <c r="C6" s="95" t="s">
        <v>45</v>
      </c>
      <c r="D6" s="95"/>
      <c r="E6" s="99" t="s">
        <v>30</v>
      </c>
      <c r="F6" s="100"/>
    </row>
    <row r="7" spans="1:6" ht="27" customHeight="1" x14ac:dyDescent="0.25">
      <c r="A7" s="45">
        <f>Summary!L159</f>
        <v>0</v>
      </c>
      <c r="B7" s="83">
        <f>Summary!N159</f>
        <v>0</v>
      </c>
      <c r="C7" s="108">
        <f>Summary!O159</f>
        <v>0</v>
      </c>
      <c r="D7" s="98"/>
      <c r="E7" s="101">
        <f>Summary!Q159</f>
        <v>0</v>
      </c>
      <c r="F7" s="102"/>
    </row>
    <row r="8" spans="1:6" ht="33.6" customHeight="1" x14ac:dyDescent="0.25">
      <c r="A8" s="95" t="s">
        <v>144</v>
      </c>
      <c r="B8" s="95"/>
      <c r="C8" s="37">
        <f>Summary!S159</f>
        <v>0</v>
      </c>
      <c r="D8" s="95" t="s">
        <v>32</v>
      </c>
      <c r="E8" s="95"/>
      <c r="F8" s="84">
        <f>Summary!T159</f>
        <v>0</v>
      </c>
    </row>
    <row r="9" spans="1:6" ht="38.25" customHeight="1" x14ac:dyDescent="0.25">
      <c r="A9" s="103" t="s">
        <v>31</v>
      </c>
      <c r="B9" s="104"/>
      <c r="C9" s="105">
        <f>Summary!R159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5222</v>
      </c>
      <c r="C12" s="79" t="s">
        <v>5223</v>
      </c>
      <c r="D12" s="39"/>
      <c r="E12" s="42"/>
      <c r="F12" s="42"/>
    </row>
    <row r="13" spans="1:6" x14ac:dyDescent="0.25">
      <c r="A13" s="43" t="s">
        <v>55</v>
      </c>
      <c r="B13" s="43" t="s">
        <v>5224</v>
      </c>
      <c r="C13" s="43" t="s">
        <v>5225</v>
      </c>
      <c r="D13" s="43"/>
      <c r="E13" s="44"/>
      <c r="F13" s="44"/>
    </row>
    <row r="14" spans="1:6" ht="24" x14ac:dyDescent="0.25">
      <c r="A14" s="39" t="s">
        <v>56</v>
      </c>
      <c r="B14" s="79" t="s">
        <v>5226</v>
      </c>
      <c r="C14" s="79" t="s">
        <v>5227</v>
      </c>
      <c r="D14" s="39"/>
      <c r="E14" s="42"/>
      <c r="F14" s="42"/>
    </row>
    <row r="15" spans="1:6" ht="24" x14ac:dyDescent="0.25">
      <c r="A15" s="43" t="s">
        <v>57</v>
      </c>
      <c r="B15" s="43" t="s">
        <v>5160</v>
      </c>
      <c r="C15" s="43" t="s">
        <v>5228</v>
      </c>
      <c r="D15" s="43"/>
      <c r="E15" s="44"/>
      <c r="F15" s="44"/>
    </row>
    <row r="16" spans="1:6" ht="24" x14ac:dyDescent="0.25">
      <c r="A16" s="39" t="s">
        <v>58</v>
      </c>
      <c r="B16" s="79" t="s">
        <v>5161</v>
      </c>
      <c r="C16" s="79" t="s">
        <v>5228</v>
      </c>
      <c r="D16" s="39"/>
      <c r="E16" s="42"/>
      <c r="F16" s="42"/>
    </row>
    <row r="17" spans="1:6" ht="36" x14ac:dyDescent="0.25">
      <c r="A17" s="43" t="s">
        <v>59</v>
      </c>
      <c r="B17" s="43" t="s">
        <v>5229</v>
      </c>
      <c r="C17" s="43" t="s">
        <v>5230</v>
      </c>
      <c r="D17" s="43"/>
      <c r="E17" s="44"/>
      <c r="F17" s="44"/>
    </row>
    <row r="18" spans="1:6" ht="24" x14ac:dyDescent="0.25">
      <c r="A18" s="39" t="s">
        <v>60</v>
      </c>
      <c r="B18" s="79" t="s">
        <v>5231</v>
      </c>
      <c r="C18" s="79" t="s">
        <v>5232</v>
      </c>
      <c r="D18" s="39"/>
      <c r="E18" s="42"/>
      <c r="F18" s="42"/>
    </row>
    <row r="19" spans="1:6" ht="36" x14ac:dyDescent="0.25">
      <c r="A19" s="43" t="s">
        <v>61</v>
      </c>
      <c r="B19" s="43" t="s">
        <v>5233</v>
      </c>
      <c r="C19" s="43" t="s">
        <v>5234</v>
      </c>
      <c r="D19" s="43"/>
      <c r="E19" s="44"/>
      <c r="F19" s="44"/>
    </row>
    <row r="20" spans="1:6" x14ac:dyDescent="0.25">
      <c r="A20" s="39" t="s">
        <v>62</v>
      </c>
      <c r="B20" s="79" t="s">
        <v>5235</v>
      </c>
      <c r="C20" s="79" t="s">
        <v>360</v>
      </c>
      <c r="D20" s="39"/>
      <c r="E20" s="42"/>
      <c r="F20" s="42"/>
    </row>
    <row r="21" spans="1:6" ht="48" x14ac:dyDescent="0.25">
      <c r="A21" s="43" t="s">
        <v>63</v>
      </c>
      <c r="B21" s="43" t="s">
        <v>5236</v>
      </c>
      <c r="C21" s="43" t="s">
        <v>5237</v>
      </c>
      <c r="D21" s="43"/>
      <c r="E21" s="44"/>
      <c r="F21" s="44"/>
    </row>
    <row r="22" spans="1:6" ht="24" x14ac:dyDescent="0.25">
      <c r="A22" s="39" t="s">
        <v>64</v>
      </c>
      <c r="B22" s="79" t="s">
        <v>5238</v>
      </c>
      <c r="C22" s="79" t="s">
        <v>5239</v>
      </c>
      <c r="D22" s="39"/>
      <c r="E22" s="42"/>
      <c r="F22" s="42"/>
    </row>
    <row r="23" spans="1:6" ht="24" x14ac:dyDescent="0.25">
      <c r="A23" s="43" t="s">
        <v>65</v>
      </c>
      <c r="B23" s="43" t="s">
        <v>5240</v>
      </c>
      <c r="C23" s="43" t="s">
        <v>5241</v>
      </c>
      <c r="D23" s="43"/>
      <c r="E23" s="44"/>
      <c r="F23" s="44"/>
    </row>
    <row r="24" spans="1:6" x14ac:dyDescent="0.25">
      <c r="A24" s="39" t="s">
        <v>66</v>
      </c>
      <c r="B24" s="79" t="s">
        <v>5242</v>
      </c>
      <c r="C24" s="79" t="s">
        <v>360</v>
      </c>
      <c r="D24" s="39"/>
      <c r="E24" s="42"/>
      <c r="F24" s="42"/>
    </row>
    <row r="25" spans="1:6" ht="24" x14ac:dyDescent="0.25">
      <c r="A25" s="43" t="s">
        <v>67</v>
      </c>
      <c r="B25" s="43" t="s">
        <v>5243</v>
      </c>
      <c r="C25" s="43" t="s">
        <v>5244</v>
      </c>
      <c r="D25" s="43"/>
      <c r="E25" s="44"/>
      <c r="F25" s="44"/>
    </row>
    <row r="26" spans="1:6" x14ac:dyDescent="0.25">
      <c r="A26" s="39" t="s">
        <v>68</v>
      </c>
      <c r="B26" s="79" t="s">
        <v>5245</v>
      </c>
      <c r="C26" s="79" t="s">
        <v>360</v>
      </c>
      <c r="D26" s="39"/>
      <c r="E26" s="42"/>
      <c r="F26" s="42"/>
    </row>
    <row r="27" spans="1:6" ht="24" x14ac:dyDescent="0.25">
      <c r="A27" s="43" t="s">
        <v>69</v>
      </c>
      <c r="B27" s="43" t="s">
        <v>5246</v>
      </c>
      <c r="C27" s="43" t="s">
        <v>5247</v>
      </c>
      <c r="D27" s="43"/>
      <c r="E27" s="44"/>
      <c r="F27" s="44"/>
    </row>
    <row r="28" spans="1:6" x14ac:dyDescent="0.25">
      <c r="A28" s="39" t="s">
        <v>70</v>
      </c>
      <c r="B28" s="79" t="s">
        <v>5248</v>
      </c>
      <c r="C28" s="79" t="s">
        <v>360</v>
      </c>
      <c r="D28" s="39"/>
      <c r="E28" s="42"/>
      <c r="F28" s="42"/>
    </row>
    <row r="29" spans="1:6" x14ac:dyDescent="0.25">
      <c r="A29" s="43" t="s">
        <v>71</v>
      </c>
      <c r="B29" s="43" t="s">
        <v>5249</v>
      </c>
      <c r="C29" s="43" t="s">
        <v>360</v>
      </c>
      <c r="D29" s="43"/>
      <c r="E29" s="44"/>
      <c r="F29" s="44"/>
    </row>
    <row r="30" spans="1:6" x14ac:dyDescent="0.25">
      <c r="A30" s="39" t="s">
        <v>72</v>
      </c>
      <c r="B30" s="79" t="s">
        <v>5250</v>
      </c>
      <c r="C30" s="79"/>
      <c r="D30" s="39"/>
      <c r="E30" s="42"/>
      <c r="F30" s="42"/>
    </row>
    <row r="31" spans="1:6" x14ac:dyDescent="0.25">
      <c r="A31" s="43" t="s">
        <v>73</v>
      </c>
      <c r="B31" s="43" t="s">
        <v>5251</v>
      </c>
      <c r="C31" s="43" t="s">
        <v>360</v>
      </c>
      <c r="D31" s="43"/>
      <c r="E31" s="44"/>
      <c r="F31" s="44"/>
    </row>
    <row r="32" spans="1:6" ht="24" x14ac:dyDescent="0.25">
      <c r="A32" s="39" t="s">
        <v>74</v>
      </c>
      <c r="B32" s="79" t="s">
        <v>5252</v>
      </c>
      <c r="C32" s="79" t="s">
        <v>5253</v>
      </c>
      <c r="D32" s="39"/>
      <c r="E32" s="42"/>
      <c r="F32" s="42"/>
    </row>
    <row r="33" spans="1:6" ht="24" x14ac:dyDescent="0.25">
      <c r="A33" s="43" t="s">
        <v>75</v>
      </c>
      <c r="B33" s="43" t="s">
        <v>5254</v>
      </c>
      <c r="C33" s="43" t="s">
        <v>5255</v>
      </c>
      <c r="D33" s="43"/>
      <c r="E33" s="44"/>
      <c r="F33" s="44"/>
    </row>
    <row r="34" spans="1:6" x14ac:dyDescent="0.25">
      <c r="A34" s="39" t="s">
        <v>76</v>
      </c>
      <c r="B34" s="79" t="s">
        <v>5256</v>
      </c>
      <c r="C34" s="79" t="s">
        <v>360</v>
      </c>
      <c r="D34" s="39"/>
      <c r="E34" s="42"/>
      <c r="F34" s="42"/>
    </row>
    <row r="35" spans="1:6" x14ac:dyDescent="0.25">
      <c r="A35" s="43" t="s">
        <v>77</v>
      </c>
      <c r="B35" s="43" t="s">
        <v>5257</v>
      </c>
      <c r="C35" s="43" t="s">
        <v>5258</v>
      </c>
      <c r="D35" s="43"/>
      <c r="E35" s="44"/>
      <c r="F35" s="44"/>
    </row>
    <row r="36" spans="1:6" x14ac:dyDescent="0.25">
      <c r="A36" s="39" t="s">
        <v>78</v>
      </c>
      <c r="B36" s="79" t="s">
        <v>5259</v>
      </c>
      <c r="C36" s="79" t="s">
        <v>360</v>
      </c>
      <c r="D36" s="39"/>
      <c r="E36" s="42"/>
      <c r="F36" s="42"/>
    </row>
    <row r="37" spans="1:6" x14ac:dyDescent="0.25">
      <c r="A37" s="43" t="s">
        <v>79</v>
      </c>
      <c r="B37" s="43" t="s">
        <v>5260</v>
      </c>
      <c r="C37" s="43" t="s">
        <v>360</v>
      </c>
      <c r="D37" s="43"/>
      <c r="E37" s="44"/>
      <c r="F37" s="44"/>
    </row>
    <row r="39" spans="1:6" x14ac:dyDescent="0.25">
      <c r="A39" s="94" t="s">
        <v>130</v>
      </c>
      <c r="B39" s="94"/>
      <c r="C39" s="94"/>
      <c r="D39" s="94"/>
      <c r="E39" s="94" t="s">
        <v>131</v>
      </c>
      <c r="F39" s="94"/>
    </row>
  </sheetData>
  <sheetProtection algorithmName="SHA-512" hashValue="XGX9q5Knz+P75h+nmrckEK9zZnJ9Le+f5/i0gmUbLldWA/+IowjSi7TKIzg5JWxbFUOYidx6ZuC7jPzTL+s/zA==" saltValue="NzAn33ep052cDe04UadEDw==" spinCount="100000" sheet="1" objects="1" scenarios="1"/>
  <mergeCells count="16">
    <mergeCell ref="C6:D6"/>
    <mergeCell ref="E6:F6"/>
    <mergeCell ref="A1:F1"/>
    <mergeCell ref="D2:E2"/>
    <mergeCell ref="D3:E3"/>
    <mergeCell ref="B4:C4"/>
    <mergeCell ref="B5:C5"/>
    <mergeCell ref="A10:F10"/>
    <mergeCell ref="A39:D39"/>
    <mergeCell ref="E39:F39"/>
    <mergeCell ref="C7:D7"/>
    <mergeCell ref="E7:F7"/>
    <mergeCell ref="A8:B8"/>
    <mergeCell ref="D8:E8"/>
    <mergeCell ref="A9:B9"/>
    <mergeCell ref="C9:F9"/>
  </mergeCell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sheetPr codeName="Sheet161"/>
  <dimension ref="A1:F35"/>
  <sheetViews>
    <sheetView workbookViewId="0">
      <selection activeCell="G10" sqref="G10"/>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Summary!A160</f>
        <v>159</v>
      </c>
      <c r="B3" s="10" t="str">
        <f>Summary!B160</f>
        <v>MWD10022</v>
      </c>
      <c r="C3" s="10">
        <f>Summary!D160</f>
        <v>0</v>
      </c>
      <c r="D3" s="98" t="str">
        <f>Summary!C160</f>
        <v>STRETCHER RECOVERY</v>
      </c>
      <c r="E3" s="98"/>
      <c r="F3" s="85">
        <f>Summary!K160</f>
        <v>0</v>
      </c>
    </row>
    <row r="4" spans="1:6" ht="37.15" customHeight="1" x14ac:dyDescent="0.25">
      <c r="A4" s="81" t="s">
        <v>26</v>
      </c>
      <c r="B4" s="95" t="s">
        <v>40</v>
      </c>
      <c r="C4" s="95"/>
      <c r="D4" s="81" t="s">
        <v>41</v>
      </c>
      <c r="E4" s="81" t="s">
        <v>22</v>
      </c>
      <c r="F4" s="81" t="s">
        <v>42</v>
      </c>
    </row>
    <row r="5" spans="1:6" ht="27" customHeight="1" x14ac:dyDescent="0.25">
      <c r="A5" s="46">
        <f>Summary!M160</f>
        <v>0</v>
      </c>
      <c r="B5" s="98">
        <f>Summary!G160</f>
        <v>0</v>
      </c>
      <c r="C5" s="98"/>
      <c r="D5" s="46">
        <f>Summary!P160</f>
        <v>0</v>
      </c>
      <c r="E5" s="85">
        <f>Summary!I160</f>
        <v>0</v>
      </c>
      <c r="F5" s="85">
        <f>Summary!J160</f>
        <v>0</v>
      </c>
    </row>
    <row r="6" spans="1:6" ht="24.75" customHeight="1" x14ac:dyDescent="0.25">
      <c r="A6" s="81" t="s">
        <v>43</v>
      </c>
      <c r="B6" s="81" t="s">
        <v>44</v>
      </c>
      <c r="C6" s="95" t="s">
        <v>45</v>
      </c>
      <c r="D6" s="95"/>
      <c r="E6" s="99" t="s">
        <v>30</v>
      </c>
      <c r="F6" s="100"/>
    </row>
    <row r="7" spans="1:6" ht="27" customHeight="1" x14ac:dyDescent="0.25">
      <c r="A7" s="45">
        <f>Summary!L160</f>
        <v>0</v>
      </c>
      <c r="B7" s="83">
        <f>Summary!N160</f>
        <v>0</v>
      </c>
      <c r="C7" s="108">
        <f>Summary!O160</f>
        <v>0</v>
      </c>
      <c r="D7" s="98"/>
      <c r="E7" s="101">
        <f>Summary!Q160</f>
        <v>0</v>
      </c>
      <c r="F7" s="102"/>
    </row>
    <row r="8" spans="1:6" ht="33.6" customHeight="1" x14ac:dyDescent="0.25">
      <c r="A8" s="95" t="s">
        <v>144</v>
      </c>
      <c r="B8" s="95"/>
      <c r="C8" s="37">
        <f>Summary!S160</f>
        <v>0</v>
      </c>
      <c r="D8" s="95" t="s">
        <v>32</v>
      </c>
      <c r="E8" s="95"/>
      <c r="F8" s="84">
        <f>Summary!T160</f>
        <v>0</v>
      </c>
    </row>
    <row r="9" spans="1:6" ht="38.25" customHeight="1" x14ac:dyDescent="0.25">
      <c r="A9" s="103" t="s">
        <v>31</v>
      </c>
      <c r="B9" s="104"/>
      <c r="C9" s="105">
        <f>Summary!R160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5261</v>
      </c>
      <c r="C12" s="79" t="s">
        <v>5262</v>
      </c>
      <c r="D12" s="39"/>
      <c r="E12" s="42"/>
      <c r="F12" s="42"/>
    </row>
    <row r="13" spans="1:6" ht="24" x14ac:dyDescent="0.25">
      <c r="A13" s="43" t="s">
        <v>55</v>
      </c>
      <c r="B13" s="43" t="s">
        <v>5263</v>
      </c>
      <c r="C13" s="43" t="s">
        <v>5264</v>
      </c>
      <c r="D13" s="43"/>
      <c r="E13" s="44"/>
      <c r="F13" s="44"/>
    </row>
    <row r="14" spans="1:6" x14ac:dyDescent="0.25">
      <c r="A14" s="39" t="s">
        <v>56</v>
      </c>
      <c r="B14" s="79" t="s">
        <v>5265</v>
      </c>
      <c r="C14" s="79" t="s">
        <v>5225</v>
      </c>
      <c r="D14" s="39"/>
      <c r="E14" s="42"/>
      <c r="F14" s="42"/>
    </row>
    <row r="15" spans="1:6" ht="24" x14ac:dyDescent="0.25">
      <c r="A15" s="43" t="s">
        <v>57</v>
      </c>
      <c r="B15" s="43" t="s">
        <v>5266</v>
      </c>
      <c r="C15" s="43" t="s">
        <v>5267</v>
      </c>
      <c r="D15" s="43"/>
      <c r="E15" s="44"/>
      <c r="F15" s="44"/>
    </row>
    <row r="16" spans="1:6" x14ac:dyDescent="0.25">
      <c r="A16" s="39" t="s">
        <v>58</v>
      </c>
      <c r="B16" s="79" t="s">
        <v>4274</v>
      </c>
      <c r="C16" s="79" t="s">
        <v>360</v>
      </c>
      <c r="D16" s="39"/>
      <c r="E16" s="42"/>
      <c r="F16" s="42"/>
    </row>
    <row r="17" spans="1:6" x14ac:dyDescent="0.25">
      <c r="A17" s="43" t="s">
        <v>59</v>
      </c>
      <c r="B17" s="43" t="s">
        <v>4276</v>
      </c>
      <c r="C17" s="43" t="s">
        <v>5268</v>
      </c>
      <c r="D17" s="43"/>
      <c r="E17" s="44"/>
      <c r="F17" s="44"/>
    </row>
    <row r="18" spans="1:6" ht="24" x14ac:dyDescent="0.25">
      <c r="A18" s="39" t="s">
        <v>60</v>
      </c>
      <c r="B18" s="79" t="s">
        <v>4278</v>
      </c>
      <c r="C18" s="79" t="s">
        <v>5268</v>
      </c>
      <c r="D18" s="39"/>
      <c r="E18" s="42"/>
      <c r="F18" s="42"/>
    </row>
    <row r="19" spans="1:6" x14ac:dyDescent="0.25">
      <c r="A19" s="43" t="s">
        <v>61</v>
      </c>
      <c r="B19" s="43" t="s">
        <v>5269</v>
      </c>
      <c r="C19" s="43" t="s">
        <v>360</v>
      </c>
      <c r="D19" s="43"/>
      <c r="E19" s="44"/>
      <c r="F19" s="44"/>
    </row>
    <row r="20" spans="1:6" ht="24" x14ac:dyDescent="0.25">
      <c r="A20" s="39" t="s">
        <v>62</v>
      </c>
      <c r="B20" s="79" t="s">
        <v>5270</v>
      </c>
      <c r="C20" s="79" t="s">
        <v>5271</v>
      </c>
      <c r="D20" s="39"/>
      <c r="E20" s="42"/>
      <c r="F20" s="42"/>
    </row>
    <row r="21" spans="1:6" ht="24" x14ac:dyDescent="0.25">
      <c r="A21" s="43" t="s">
        <v>63</v>
      </c>
      <c r="B21" s="43" t="s">
        <v>5272</v>
      </c>
      <c r="C21" s="43" t="s">
        <v>5273</v>
      </c>
      <c r="D21" s="43"/>
      <c r="E21" s="44"/>
      <c r="F21" s="44"/>
    </row>
    <row r="22" spans="1:6" x14ac:dyDescent="0.25">
      <c r="A22" s="39" t="s">
        <v>64</v>
      </c>
      <c r="B22" s="79" t="s">
        <v>5274</v>
      </c>
      <c r="C22" s="79" t="s">
        <v>360</v>
      </c>
      <c r="D22" s="39"/>
      <c r="E22" s="42"/>
      <c r="F22" s="42"/>
    </row>
    <row r="23" spans="1:6" x14ac:dyDescent="0.25">
      <c r="A23" s="43" t="s">
        <v>65</v>
      </c>
      <c r="B23" s="43" t="s">
        <v>5275</v>
      </c>
      <c r="C23" s="43" t="s">
        <v>360</v>
      </c>
      <c r="D23" s="43"/>
      <c r="E23" s="44"/>
      <c r="F23" s="44"/>
    </row>
    <row r="24" spans="1:6" x14ac:dyDescent="0.25">
      <c r="A24" s="39" t="s">
        <v>66</v>
      </c>
      <c r="B24" s="79" t="s">
        <v>5276</v>
      </c>
      <c r="C24" s="79" t="s">
        <v>360</v>
      </c>
      <c r="D24" s="39"/>
      <c r="E24" s="42"/>
      <c r="F24" s="42"/>
    </row>
    <row r="25" spans="1:6" ht="24" x14ac:dyDescent="0.25">
      <c r="A25" s="43" t="s">
        <v>67</v>
      </c>
      <c r="B25" s="43" t="s">
        <v>162</v>
      </c>
      <c r="C25" s="43" t="s">
        <v>5277</v>
      </c>
      <c r="D25" s="43"/>
      <c r="E25" s="44"/>
      <c r="F25" s="44"/>
    </row>
    <row r="26" spans="1:6" x14ac:dyDescent="0.25">
      <c r="A26" s="39" t="s">
        <v>68</v>
      </c>
      <c r="B26" s="79" t="s">
        <v>5278</v>
      </c>
      <c r="C26" s="79" t="s">
        <v>5279</v>
      </c>
      <c r="D26" s="39"/>
      <c r="E26" s="42"/>
      <c r="F26" s="42"/>
    </row>
    <row r="27" spans="1:6" ht="24" x14ac:dyDescent="0.25">
      <c r="A27" s="43" t="s">
        <v>69</v>
      </c>
      <c r="B27" s="43" t="s">
        <v>278</v>
      </c>
      <c r="C27" s="43" t="s">
        <v>5280</v>
      </c>
      <c r="D27" s="43"/>
      <c r="E27" s="44"/>
      <c r="F27" s="44"/>
    </row>
    <row r="28" spans="1:6" x14ac:dyDescent="0.25">
      <c r="A28" s="39" t="s">
        <v>70</v>
      </c>
      <c r="B28" s="79" t="s">
        <v>5281</v>
      </c>
      <c r="C28" s="79" t="s">
        <v>5282</v>
      </c>
      <c r="D28" s="39"/>
      <c r="E28" s="42"/>
      <c r="F28" s="42"/>
    </row>
    <row r="29" spans="1:6" ht="24" x14ac:dyDescent="0.25">
      <c r="A29" s="43" t="s">
        <v>71</v>
      </c>
      <c r="B29" s="43" t="s">
        <v>1660</v>
      </c>
      <c r="C29" s="43" t="s">
        <v>5283</v>
      </c>
      <c r="D29" s="43"/>
      <c r="E29" s="44"/>
      <c r="F29" s="44"/>
    </row>
    <row r="30" spans="1:6" ht="36" x14ac:dyDescent="0.25">
      <c r="A30" s="39" t="s">
        <v>72</v>
      </c>
      <c r="B30" s="79" t="s">
        <v>154</v>
      </c>
      <c r="C30" s="79" t="s">
        <v>5284</v>
      </c>
      <c r="D30" s="39"/>
      <c r="E30" s="42"/>
      <c r="F30" s="42"/>
    </row>
    <row r="31" spans="1:6" ht="36" x14ac:dyDescent="0.25">
      <c r="A31" s="43" t="s">
        <v>73</v>
      </c>
      <c r="B31" s="43" t="s">
        <v>2695</v>
      </c>
      <c r="C31" s="43" t="s">
        <v>5285</v>
      </c>
      <c r="D31" s="43"/>
      <c r="E31" s="44"/>
      <c r="F31" s="44"/>
    </row>
    <row r="32" spans="1:6" ht="24" x14ac:dyDescent="0.25">
      <c r="A32" s="39" t="s">
        <v>74</v>
      </c>
      <c r="B32" s="79" t="s">
        <v>5286</v>
      </c>
      <c r="C32" s="79" t="s">
        <v>5287</v>
      </c>
      <c r="D32" s="39"/>
      <c r="E32" s="42"/>
      <c r="F32" s="42"/>
    </row>
    <row r="33" spans="1:6" x14ac:dyDescent="0.25">
      <c r="A33" s="43" t="s">
        <v>75</v>
      </c>
      <c r="B33" s="43" t="s">
        <v>152</v>
      </c>
      <c r="C33" s="43"/>
      <c r="D33" s="43"/>
      <c r="E33" s="44"/>
      <c r="F33" s="44"/>
    </row>
    <row r="35" spans="1:6" x14ac:dyDescent="0.25">
      <c r="A35" s="94" t="s">
        <v>130</v>
      </c>
      <c r="B35" s="94"/>
      <c r="C35" s="94"/>
      <c r="D35" s="94"/>
      <c r="E35" s="94" t="s">
        <v>131</v>
      </c>
      <c r="F35" s="94"/>
    </row>
  </sheetData>
  <sheetProtection algorithmName="SHA-512" hashValue="0xm5CaNxlsmYxmKrlobaAmtmNTJ15rKk0W8wNg/UUZVcK0exEzgmKU2bzzcQ1AtyvCnxClvmlym+mo9R84duUA==" saltValue="Zz7kIpmX5VZ13xov90TuKg==" spinCount="100000" sheet="1" objects="1" scenarios="1"/>
  <mergeCells count="16">
    <mergeCell ref="C6:D6"/>
    <mergeCell ref="E6:F6"/>
    <mergeCell ref="A1:F1"/>
    <mergeCell ref="D2:E2"/>
    <mergeCell ref="D3:E3"/>
    <mergeCell ref="B4:C4"/>
    <mergeCell ref="B5:C5"/>
    <mergeCell ref="A10:F10"/>
    <mergeCell ref="A35:D35"/>
    <mergeCell ref="E35:F35"/>
    <mergeCell ref="C7:D7"/>
    <mergeCell ref="E7:F7"/>
    <mergeCell ref="A8:B8"/>
    <mergeCell ref="D8:E8"/>
    <mergeCell ref="A9:B9"/>
    <mergeCell ref="C9:F9"/>
  </mergeCell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sheetPr codeName="Sheet162"/>
  <dimension ref="A1:F35"/>
  <sheetViews>
    <sheetView workbookViewId="0">
      <selection activeCell="G7" sqref="G7"/>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Summary!A161</f>
        <v>160</v>
      </c>
      <c r="B3" s="10" t="str">
        <f>Summary!B161</f>
        <v>MWD10023</v>
      </c>
      <c r="C3" s="10">
        <f>Summary!D161</f>
        <v>0</v>
      </c>
      <c r="D3" s="98" t="str">
        <f>Summary!C161</f>
        <v>STRETCHER TRANSPORT</v>
      </c>
      <c r="E3" s="98"/>
      <c r="F3" s="85">
        <f>Summary!K161</f>
        <v>0</v>
      </c>
    </row>
    <row r="4" spans="1:6" ht="37.15" customHeight="1" x14ac:dyDescent="0.25">
      <c r="A4" s="81" t="s">
        <v>26</v>
      </c>
      <c r="B4" s="95" t="s">
        <v>40</v>
      </c>
      <c r="C4" s="95"/>
      <c r="D4" s="81" t="s">
        <v>41</v>
      </c>
      <c r="E4" s="81" t="s">
        <v>22</v>
      </c>
      <c r="F4" s="81" t="s">
        <v>42</v>
      </c>
    </row>
    <row r="5" spans="1:6" ht="27" customHeight="1" x14ac:dyDescent="0.25">
      <c r="A5" s="46">
        <f>Summary!M161</f>
        <v>0</v>
      </c>
      <c r="B5" s="98">
        <f>Summary!G161</f>
        <v>0</v>
      </c>
      <c r="C5" s="98"/>
      <c r="D5" s="46">
        <f>Summary!P161</f>
        <v>0</v>
      </c>
      <c r="E5" s="85">
        <f>Summary!I161</f>
        <v>0</v>
      </c>
      <c r="F5" s="85">
        <f>Summary!J161</f>
        <v>0</v>
      </c>
    </row>
    <row r="6" spans="1:6" ht="24.75" customHeight="1" x14ac:dyDescent="0.25">
      <c r="A6" s="81" t="s">
        <v>43</v>
      </c>
      <c r="B6" s="81" t="s">
        <v>44</v>
      </c>
      <c r="C6" s="95" t="s">
        <v>45</v>
      </c>
      <c r="D6" s="95"/>
      <c r="E6" s="99" t="s">
        <v>30</v>
      </c>
      <c r="F6" s="100"/>
    </row>
    <row r="7" spans="1:6" ht="27" customHeight="1" x14ac:dyDescent="0.25">
      <c r="A7" s="45">
        <f>Summary!L161</f>
        <v>0</v>
      </c>
      <c r="B7" s="83">
        <f>Summary!N161</f>
        <v>0</v>
      </c>
      <c r="C7" s="108">
        <f>Summary!O161</f>
        <v>0</v>
      </c>
      <c r="D7" s="98"/>
      <c r="E7" s="101">
        <f>Summary!Q161</f>
        <v>0</v>
      </c>
      <c r="F7" s="102"/>
    </row>
    <row r="8" spans="1:6" ht="33.6" customHeight="1" x14ac:dyDescent="0.25">
      <c r="A8" s="95" t="s">
        <v>144</v>
      </c>
      <c r="B8" s="95"/>
      <c r="C8" s="37">
        <f>Summary!S161</f>
        <v>0</v>
      </c>
      <c r="D8" s="95" t="s">
        <v>32</v>
      </c>
      <c r="E8" s="95"/>
      <c r="F8" s="84">
        <f>Summary!T161</f>
        <v>0</v>
      </c>
    </row>
    <row r="9" spans="1:6" ht="38.25" customHeight="1" x14ac:dyDescent="0.25">
      <c r="A9" s="103" t="s">
        <v>31</v>
      </c>
      <c r="B9" s="104"/>
      <c r="C9" s="105">
        <f>Summary!R161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5261</v>
      </c>
      <c r="C12" s="79" t="s">
        <v>5262</v>
      </c>
      <c r="D12" s="39"/>
      <c r="E12" s="42"/>
      <c r="F12" s="42"/>
    </row>
    <row r="13" spans="1:6" ht="24" x14ac:dyDescent="0.25">
      <c r="A13" s="43" t="s">
        <v>55</v>
      </c>
      <c r="B13" s="43" t="s">
        <v>5263</v>
      </c>
      <c r="C13" s="43" t="s">
        <v>5264</v>
      </c>
      <c r="D13" s="43"/>
      <c r="E13" s="44"/>
      <c r="F13" s="44"/>
    </row>
    <row r="14" spans="1:6" x14ac:dyDescent="0.25">
      <c r="A14" s="39" t="s">
        <v>56</v>
      </c>
      <c r="B14" s="79" t="s">
        <v>5265</v>
      </c>
      <c r="C14" s="79" t="s">
        <v>5225</v>
      </c>
      <c r="D14" s="39"/>
      <c r="E14" s="42"/>
      <c r="F14" s="42"/>
    </row>
    <row r="15" spans="1:6" ht="24" x14ac:dyDescent="0.25">
      <c r="A15" s="43" t="s">
        <v>57</v>
      </c>
      <c r="B15" s="43" t="s">
        <v>5266</v>
      </c>
      <c r="C15" s="43" t="s">
        <v>5267</v>
      </c>
      <c r="D15" s="43"/>
      <c r="E15" s="44"/>
      <c r="F15" s="44"/>
    </row>
    <row r="16" spans="1:6" x14ac:dyDescent="0.25">
      <c r="A16" s="39" t="s">
        <v>58</v>
      </c>
      <c r="B16" s="79" t="s">
        <v>4274</v>
      </c>
      <c r="C16" s="79" t="s">
        <v>360</v>
      </c>
      <c r="D16" s="39"/>
      <c r="E16" s="42"/>
      <c r="F16" s="42"/>
    </row>
    <row r="17" spans="1:6" ht="24" x14ac:dyDescent="0.25">
      <c r="A17" s="43" t="s">
        <v>59</v>
      </c>
      <c r="B17" s="43" t="s">
        <v>4276</v>
      </c>
      <c r="C17" s="43" t="s">
        <v>5288</v>
      </c>
      <c r="D17" s="43"/>
      <c r="E17" s="44"/>
      <c r="F17" s="44"/>
    </row>
    <row r="18" spans="1:6" ht="24" x14ac:dyDescent="0.25">
      <c r="A18" s="39" t="s">
        <v>60</v>
      </c>
      <c r="B18" s="79" t="s">
        <v>4278</v>
      </c>
      <c r="C18" s="79" t="s">
        <v>5288</v>
      </c>
      <c r="D18" s="39"/>
      <c r="E18" s="42"/>
      <c r="F18" s="42"/>
    </row>
    <row r="19" spans="1:6" x14ac:dyDescent="0.25">
      <c r="A19" s="43" t="s">
        <v>61</v>
      </c>
      <c r="B19" s="43" t="s">
        <v>5269</v>
      </c>
      <c r="C19" s="43" t="s">
        <v>360</v>
      </c>
      <c r="D19" s="43"/>
      <c r="E19" s="44"/>
      <c r="F19" s="44"/>
    </row>
    <row r="20" spans="1:6" ht="24" x14ac:dyDescent="0.25">
      <c r="A20" s="39" t="s">
        <v>62</v>
      </c>
      <c r="B20" s="79" t="s">
        <v>5270</v>
      </c>
      <c r="C20" s="79" t="s">
        <v>5271</v>
      </c>
      <c r="D20" s="39"/>
      <c r="E20" s="42"/>
      <c r="F20" s="42"/>
    </row>
    <row r="21" spans="1:6" ht="24" x14ac:dyDescent="0.25">
      <c r="A21" s="43" t="s">
        <v>63</v>
      </c>
      <c r="B21" s="43" t="s">
        <v>5272</v>
      </c>
      <c r="C21" s="43" t="s">
        <v>5273</v>
      </c>
      <c r="D21" s="43"/>
      <c r="E21" s="44"/>
      <c r="F21" s="44"/>
    </row>
    <row r="22" spans="1:6" x14ac:dyDescent="0.25">
      <c r="A22" s="39" t="s">
        <v>64</v>
      </c>
      <c r="B22" s="79" t="s">
        <v>5274</v>
      </c>
      <c r="C22" s="79" t="s">
        <v>360</v>
      </c>
      <c r="D22" s="39"/>
      <c r="E22" s="42"/>
      <c r="F22" s="42"/>
    </row>
    <row r="23" spans="1:6" x14ac:dyDescent="0.25">
      <c r="A23" s="43" t="s">
        <v>65</v>
      </c>
      <c r="B23" s="43" t="s">
        <v>5275</v>
      </c>
      <c r="C23" s="43" t="s">
        <v>360</v>
      </c>
      <c r="D23" s="43"/>
      <c r="E23" s="44"/>
      <c r="F23" s="44"/>
    </row>
    <row r="24" spans="1:6" x14ac:dyDescent="0.25">
      <c r="A24" s="39" t="s">
        <v>66</v>
      </c>
      <c r="B24" s="79" t="s">
        <v>5276</v>
      </c>
      <c r="C24" s="79" t="s">
        <v>360</v>
      </c>
      <c r="D24" s="39"/>
      <c r="E24" s="42"/>
      <c r="F24" s="42"/>
    </row>
    <row r="25" spans="1:6" ht="24" x14ac:dyDescent="0.25">
      <c r="A25" s="43" t="s">
        <v>67</v>
      </c>
      <c r="B25" s="43" t="s">
        <v>162</v>
      </c>
      <c r="C25" s="43" t="s">
        <v>5277</v>
      </c>
      <c r="D25" s="43"/>
      <c r="E25" s="44"/>
      <c r="F25" s="44"/>
    </row>
    <row r="26" spans="1:6" x14ac:dyDescent="0.25">
      <c r="A26" s="39" t="s">
        <v>68</v>
      </c>
      <c r="B26" s="79" t="s">
        <v>5278</v>
      </c>
      <c r="C26" s="79"/>
      <c r="D26" s="39"/>
      <c r="E26" s="42"/>
      <c r="F26" s="42"/>
    </row>
    <row r="27" spans="1:6" ht="24" x14ac:dyDescent="0.25">
      <c r="A27" s="43" t="s">
        <v>69</v>
      </c>
      <c r="B27" s="43" t="s">
        <v>278</v>
      </c>
      <c r="C27" s="43" t="s">
        <v>5280</v>
      </c>
      <c r="D27" s="43"/>
      <c r="E27" s="44"/>
      <c r="F27" s="44"/>
    </row>
    <row r="28" spans="1:6" x14ac:dyDescent="0.25">
      <c r="A28" s="39" t="s">
        <v>70</v>
      </c>
      <c r="B28" s="79" t="s">
        <v>5281</v>
      </c>
      <c r="C28" s="79" t="s">
        <v>5282</v>
      </c>
      <c r="D28" s="39"/>
      <c r="E28" s="42"/>
      <c r="F28" s="42"/>
    </row>
    <row r="29" spans="1:6" ht="24" x14ac:dyDescent="0.25">
      <c r="A29" s="43" t="s">
        <v>71</v>
      </c>
      <c r="B29" s="43" t="s">
        <v>1660</v>
      </c>
      <c r="C29" s="43" t="s">
        <v>5289</v>
      </c>
      <c r="D29" s="43"/>
      <c r="E29" s="44"/>
      <c r="F29" s="44"/>
    </row>
    <row r="30" spans="1:6" ht="36" x14ac:dyDescent="0.25">
      <c r="A30" s="39" t="s">
        <v>72</v>
      </c>
      <c r="B30" s="79" t="s">
        <v>154</v>
      </c>
      <c r="C30" s="79" t="s">
        <v>5284</v>
      </c>
      <c r="D30" s="39"/>
      <c r="E30" s="42"/>
      <c r="F30" s="42"/>
    </row>
    <row r="31" spans="1:6" ht="36" x14ac:dyDescent="0.25">
      <c r="A31" s="43" t="s">
        <v>73</v>
      </c>
      <c r="B31" s="43" t="s">
        <v>2695</v>
      </c>
      <c r="C31" s="43" t="s">
        <v>5285</v>
      </c>
      <c r="D31" s="43"/>
      <c r="E31" s="44"/>
      <c r="F31" s="44"/>
    </row>
    <row r="32" spans="1:6" ht="24" x14ac:dyDescent="0.25">
      <c r="A32" s="39" t="s">
        <v>74</v>
      </c>
      <c r="B32" s="79" t="s">
        <v>5286</v>
      </c>
      <c r="C32" s="79" t="s">
        <v>5290</v>
      </c>
      <c r="D32" s="39"/>
      <c r="E32" s="42"/>
      <c r="F32" s="42"/>
    </row>
    <row r="33" spans="1:6" x14ac:dyDescent="0.25">
      <c r="A33" s="43" t="s">
        <v>75</v>
      </c>
      <c r="B33" s="43" t="s">
        <v>152</v>
      </c>
      <c r="C33" s="43"/>
      <c r="D33" s="43"/>
      <c r="E33" s="44"/>
      <c r="F33" s="44"/>
    </row>
    <row r="35" spans="1:6" x14ac:dyDescent="0.25">
      <c r="A35" s="94" t="s">
        <v>130</v>
      </c>
      <c r="B35" s="94"/>
      <c r="C35" s="94"/>
      <c r="D35" s="94"/>
      <c r="E35" s="94" t="s">
        <v>131</v>
      </c>
      <c r="F35" s="94"/>
    </row>
  </sheetData>
  <sheetProtection algorithmName="SHA-512" hashValue="EeosypB0q4eXeGf7cQqzsQ0b3hd/xz305Z4VwadpCQ5jRfpNq0t2Sh/d9Yh8eE80RkdPoac+MRbxVVpBHEyyNQ==" saltValue="PXGZGKxLAyTaLKpsrYwrVQ==" spinCount="100000" sheet="1" objects="1" scenarios="1"/>
  <mergeCells count="16">
    <mergeCell ref="C6:D6"/>
    <mergeCell ref="E6:F6"/>
    <mergeCell ref="A1:F1"/>
    <mergeCell ref="D2:E2"/>
    <mergeCell ref="D3:E3"/>
    <mergeCell ref="B4:C4"/>
    <mergeCell ref="B5:C5"/>
    <mergeCell ref="A10:F10"/>
    <mergeCell ref="A35:D35"/>
    <mergeCell ref="E35:F35"/>
    <mergeCell ref="C7:D7"/>
    <mergeCell ref="E7:F7"/>
    <mergeCell ref="A8:B8"/>
    <mergeCell ref="D8:E8"/>
    <mergeCell ref="A9:B9"/>
    <mergeCell ref="C9:F9"/>
  </mergeCell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sheetPr codeName="Sheet163"/>
  <dimension ref="A1:F24"/>
  <sheetViews>
    <sheetView workbookViewId="0">
      <selection activeCell="J7" sqref="J7"/>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Summary!A162</f>
        <v>161</v>
      </c>
      <c r="B3" s="10" t="str">
        <f>Summary!B162</f>
        <v>MWD10024</v>
      </c>
      <c r="C3" s="10">
        <f>Summary!D162</f>
        <v>0</v>
      </c>
      <c r="D3" s="98" t="str">
        <f>Summary!C162</f>
        <v>TABLE OVERBED</v>
      </c>
      <c r="E3" s="98"/>
      <c r="F3" s="85">
        <f>Summary!K162</f>
        <v>0</v>
      </c>
    </row>
    <row r="4" spans="1:6" ht="37.15" customHeight="1" x14ac:dyDescent="0.25">
      <c r="A4" s="81" t="s">
        <v>26</v>
      </c>
      <c r="B4" s="95" t="s">
        <v>40</v>
      </c>
      <c r="C4" s="95"/>
      <c r="D4" s="81" t="s">
        <v>41</v>
      </c>
      <c r="E4" s="81" t="s">
        <v>22</v>
      </c>
      <c r="F4" s="81" t="s">
        <v>42</v>
      </c>
    </row>
    <row r="5" spans="1:6" ht="27" customHeight="1" x14ac:dyDescent="0.25">
      <c r="A5" s="46">
        <f>Summary!M162</f>
        <v>0</v>
      </c>
      <c r="B5" s="98">
        <f>Summary!G162</f>
        <v>0</v>
      </c>
      <c r="C5" s="98"/>
      <c r="D5" s="46">
        <f>Summary!P162</f>
        <v>0</v>
      </c>
      <c r="E5" s="85">
        <f>Summary!I162</f>
        <v>0</v>
      </c>
      <c r="F5" s="85">
        <f>Summary!J162</f>
        <v>0</v>
      </c>
    </row>
    <row r="6" spans="1:6" ht="24.75" customHeight="1" x14ac:dyDescent="0.25">
      <c r="A6" s="81" t="s">
        <v>43</v>
      </c>
      <c r="B6" s="81" t="s">
        <v>44</v>
      </c>
      <c r="C6" s="95" t="s">
        <v>45</v>
      </c>
      <c r="D6" s="95"/>
      <c r="E6" s="99" t="s">
        <v>30</v>
      </c>
      <c r="F6" s="100"/>
    </row>
    <row r="7" spans="1:6" ht="27" customHeight="1" x14ac:dyDescent="0.25">
      <c r="A7" s="45">
        <f>Summary!L162</f>
        <v>0</v>
      </c>
      <c r="B7" s="83">
        <f>Summary!N162</f>
        <v>0</v>
      </c>
      <c r="C7" s="108">
        <f>Summary!O162</f>
        <v>0</v>
      </c>
      <c r="D7" s="98"/>
      <c r="E7" s="101">
        <f>Summary!Q162</f>
        <v>0</v>
      </c>
      <c r="F7" s="102"/>
    </row>
    <row r="8" spans="1:6" ht="33.6" customHeight="1" x14ac:dyDescent="0.25">
      <c r="A8" s="95" t="s">
        <v>144</v>
      </c>
      <c r="B8" s="95"/>
      <c r="C8" s="37">
        <f>Summary!S162</f>
        <v>0</v>
      </c>
      <c r="D8" s="95" t="s">
        <v>32</v>
      </c>
      <c r="E8" s="95"/>
      <c r="F8" s="84">
        <f>Summary!T162</f>
        <v>0</v>
      </c>
    </row>
    <row r="9" spans="1:6" ht="38.25" customHeight="1" x14ac:dyDescent="0.25">
      <c r="A9" s="103" t="s">
        <v>31</v>
      </c>
      <c r="B9" s="104"/>
      <c r="C9" s="105">
        <f>Summary!R162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5291</v>
      </c>
      <c r="C12" s="79" t="s">
        <v>5292</v>
      </c>
      <c r="D12" s="39"/>
      <c r="E12" s="42"/>
      <c r="F12" s="42"/>
    </row>
    <row r="13" spans="1:6" x14ac:dyDescent="0.25">
      <c r="A13" s="43" t="s">
        <v>55</v>
      </c>
      <c r="B13" s="43" t="s">
        <v>5293</v>
      </c>
      <c r="C13" s="43" t="s">
        <v>5294</v>
      </c>
      <c r="D13" s="43"/>
      <c r="E13" s="44"/>
      <c r="F13" s="44"/>
    </row>
    <row r="14" spans="1:6" ht="36" x14ac:dyDescent="0.25">
      <c r="A14" s="39" t="s">
        <v>56</v>
      </c>
      <c r="B14" s="79" t="s">
        <v>607</v>
      </c>
      <c r="C14" s="79" t="s">
        <v>5295</v>
      </c>
      <c r="D14" s="39"/>
      <c r="E14" s="42"/>
      <c r="F14" s="42"/>
    </row>
    <row r="15" spans="1:6" ht="24" x14ac:dyDescent="0.25">
      <c r="A15" s="43" t="s">
        <v>57</v>
      </c>
      <c r="B15" s="43" t="s">
        <v>5296</v>
      </c>
      <c r="C15" s="43" t="s">
        <v>5297</v>
      </c>
      <c r="D15" s="43"/>
      <c r="E15" s="44"/>
      <c r="F15" s="44"/>
    </row>
    <row r="16" spans="1:6" ht="24" x14ac:dyDescent="0.25">
      <c r="A16" s="39" t="s">
        <v>58</v>
      </c>
      <c r="B16" s="79" t="s">
        <v>5298</v>
      </c>
      <c r="C16" s="79" t="s">
        <v>360</v>
      </c>
      <c r="D16" s="39"/>
      <c r="E16" s="42"/>
      <c r="F16" s="42"/>
    </row>
    <row r="17" spans="1:6" x14ac:dyDescent="0.25">
      <c r="A17" s="43" t="s">
        <v>59</v>
      </c>
      <c r="B17" s="43" t="s">
        <v>5299</v>
      </c>
      <c r="C17" s="43" t="s">
        <v>5300</v>
      </c>
      <c r="D17" s="43"/>
      <c r="E17" s="44"/>
      <c r="F17" s="44"/>
    </row>
    <row r="18" spans="1:6" ht="24" x14ac:dyDescent="0.25">
      <c r="A18" s="39" t="s">
        <v>60</v>
      </c>
      <c r="B18" s="79" t="s">
        <v>4274</v>
      </c>
      <c r="C18" s="79" t="s">
        <v>5301</v>
      </c>
      <c r="D18" s="39"/>
      <c r="E18" s="42"/>
      <c r="F18" s="42"/>
    </row>
    <row r="19" spans="1:6" ht="24" x14ac:dyDescent="0.25">
      <c r="A19" s="43" t="s">
        <v>61</v>
      </c>
      <c r="B19" s="43" t="s">
        <v>277</v>
      </c>
      <c r="C19" s="43" t="s">
        <v>5302</v>
      </c>
      <c r="D19" s="43"/>
      <c r="E19" s="44"/>
      <c r="F19" s="44"/>
    </row>
    <row r="20" spans="1:6" ht="36" x14ac:dyDescent="0.25">
      <c r="A20" s="39" t="s">
        <v>62</v>
      </c>
      <c r="B20" s="79" t="s">
        <v>278</v>
      </c>
      <c r="C20" s="79" t="s">
        <v>5303</v>
      </c>
      <c r="D20" s="39"/>
      <c r="E20" s="42"/>
      <c r="F20" s="42"/>
    </row>
    <row r="21" spans="1:6" ht="60" x14ac:dyDescent="0.25">
      <c r="A21" s="43" t="s">
        <v>63</v>
      </c>
      <c r="B21" s="43" t="s">
        <v>5304</v>
      </c>
      <c r="C21" s="43" t="s">
        <v>5305</v>
      </c>
      <c r="D21" s="43"/>
      <c r="E21" s="44"/>
      <c r="F21" s="44"/>
    </row>
    <row r="22" spans="1:6" x14ac:dyDescent="0.25">
      <c r="A22" s="39" t="s">
        <v>64</v>
      </c>
      <c r="B22" s="79" t="s">
        <v>152</v>
      </c>
      <c r="C22" s="79"/>
      <c r="D22" s="39"/>
      <c r="E22" s="42"/>
      <c r="F22" s="42"/>
    </row>
    <row r="24" spans="1:6" x14ac:dyDescent="0.25">
      <c r="A24" s="94" t="s">
        <v>130</v>
      </c>
      <c r="B24" s="94"/>
      <c r="C24" s="94"/>
      <c r="D24" s="94"/>
      <c r="E24" s="94" t="s">
        <v>131</v>
      </c>
      <c r="F24" s="94"/>
    </row>
  </sheetData>
  <sheetProtection algorithmName="SHA-512" hashValue="8SJKp9B2SM+9bDdBMLXHAEjwHhHPFSBbP2Z1Ywo8JIqvp4pNB278pBYQx+Gp3lberlfzaAKjgBc9RAy4ClbLaw==" saltValue="gk0k2412F/k9rnpPQhQkVQ==" spinCount="100000" sheet="1" objects="1" scenarios="1"/>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300-000000000000}">
  <sheetPr codeName="Sheet164"/>
  <dimension ref="A1:F67"/>
  <sheetViews>
    <sheetView workbookViewId="0">
      <selection activeCell="D70" sqref="D70"/>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Summary!A163</f>
        <v>162</v>
      </c>
      <c r="B3" s="10" t="str">
        <f>Summary!B163</f>
        <v>MWD20002</v>
      </c>
      <c r="C3" s="10">
        <f>Summary!D163</f>
        <v>0</v>
      </c>
      <c r="D3" s="98" t="str">
        <f>Summary!C163</f>
        <v>BED INTENSIVE CARE BARIATRIC</v>
      </c>
      <c r="E3" s="98"/>
      <c r="F3" s="85">
        <f>Summary!K163</f>
        <v>0</v>
      </c>
    </row>
    <row r="4" spans="1:6" ht="37.15" customHeight="1" x14ac:dyDescent="0.25">
      <c r="A4" s="81" t="s">
        <v>26</v>
      </c>
      <c r="B4" s="95" t="s">
        <v>40</v>
      </c>
      <c r="C4" s="95"/>
      <c r="D4" s="81" t="s">
        <v>41</v>
      </c>
      <c r="E4" s="81" t="s">
        <v>22</v>
      </c>
      <c r="F4" s="81" t="s">
        <v>42</v>
      </c>
    </row>
    <row r="5" spans="1:6" ht="27" customHeight="1" x14ac:dyDescent="0.25">
      <c r="A5" s="46">
        <f>Summary!M163</f>
        <v>0</v>
      </c>
      <c r="B5" s="98">
        <f>Summary!G163</f>
        <v>0</v>
      </c>
      <c r="C5" s="98"/>
      <c r="D5" s="46">
        <f>Summary!P163</f>
        <v>0</v>
      </c>
      <c r="E5" s="85">
        <f>Summary!I163</f>
        <v>0</v>
      </c>
      <c r="F5" s="85">
        <f>Summary!J163</f>
        <v>0</v>
      </c>
    </row>
    <row r="6" spans="1:6" ht="24.75" customHeight="1" x14ac:dyDescent="0.25">
      <c r="A6" s="81" t="s">
        <v>43</v>
      </c>
      <c r="B6" s="81" t="s">
        <v>44</v>
      </c>
      <c r="C6" s="95" t="s">
        <v>45</v>
      </c>
      <c r="D6" s="95"/>
      <c r="E6" s="99" t="s">
        <v>30</v>
      </c>
      <c r="F6" s="100"/>
    </row>
    <row r="7" spans="1:6" ht="27" customHeight="1" x14ac:dyDescent="0.25">
      <c r="A7" s="45">
        <f>Summary!L163</f>
        <v>0</v>
      </c>
      <c r="B7" s="83">
        <f>Summary!N163</f>
        <v>0</v>
      </c>
      <c r="C7" s="108">
        <f>Summary!O163</f>
        <v>0</v>
      </c>
      <c r="D7" s="98"/>
      <c r="E7" s="101">
        <f>Summary!Q163</f>
        <v>0</v>
      </c>
      <c r="F7" s="102"/>
    </row>
    <row r="8" spans="1:6" ht="33.6" customHeight="1" x14ac:dyDescent="0.25">
      <c r="A8" s="95" t="s">
        <v>144</v>
      </c>
      <c r="B8" s="95"/>
      <c r="C8" s="37">
        <f>Summary!S163</f>
        <v>0</v>
      </c>
      <c r="D8" s="95" t="s">
        <v>32</v>
      </c>
      <c r="E8" s="95"/>
      <c r="F8" s="84">
        <f>Summary!T163</f>
        <v>0</v>
      </c>
    </row>
    <row r="9" spans="1:6" ht="38.25" customHeight="1" x14ac:dyDescent="0.25">
      <c r="A9" s="103" t="s">
        <v>31</v>
      </c>
      <c r="B9" s="104"/>
      <c r="C9" s="105">
        <f>Summary!R163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5306</v>
      </c>
      <c r="C12" s="79"/>
      <c r="D12" s="39"/>
      <c r="E12" s="42"/>
      <c r="F12" s="42"/>
    </row>
    <row r="13" spans="1:6" ht="24" x14ac:dyDescent="0.25">
      <c r="A13" s="43" t="s">
        <v>55</v>
      </c>
      <c r="B13" s="43" t="s">
        <v>5307</v>
      </c>
      <c r="C13" s="43"/>
      <c r="D13" s="43"/>
      <c r="E13" s="44"/>
      <c r="F13" s="44"/>
    </row>
    <row r="14" spans="1:6" ht="96" x14ac:dyDescent="0.25">
      <c r="A14" s="39" t="s">
        <v>56</v>
      </c>
      <c r="B14" s="79" t="s">
        <v>5308</v>
      </c>
      <c r="C14" s="79"/>
      <c r="D14" s="39"/>
      <c r="E14" s="42"/>
      <c r="F14" s="42"/>
    </row>
    <row r="15" spans="1:6" ht="36" x14ac:dyDescent="0.25">
      <c r="A15" s="43" t="s">
        <v>57</v>
      </c>
      <c r="B15" s="43" t="s">
        <v>5309</v>
      </c>
      <c r="C15" s="43"/>
      <c r="D15" s="43"/>
      <c r="E15" s="44"/>
      <c r="F15" s="44"/>
    </row>
    <row r="16" spans="1:6" ht="108" x14ac:dyDescent="0.25">
      <c r="A16" s="39" t="s">
        <v>58</v>
      </c>
      <c r="B16" s="79" t="s">
        <v>5310</v>
      </c>
      <c r="C16" s="79"/>
      <c r="D16" s="39"/>
      <c r="E16" s="42"/>
      <c r="F16" s="42"/>
    </row>
    <row r="17" spans="1:6" ht="24" x14ac:dyDescent="0.25">
      <c r="A17" s="43" t="s">
        <v>59</v>
      </c>
      <c r="B17" s="43" t="s">
        <v>5311</v>
      </c>
      <c r="C17" s="43"/>
      <c r="D17" s="43"/>
      <c r="E17" s="44"/>
      <c r="F17" s="44"/>
    </row>
    <row r="18" spans="1:6" ht="36" x14ac:dyDescent="0.25">
      <c r="A18" s="39" t="s">
        <v>60</v>
      </c>
      <c r="B18" s="79" t="s">
        <v>5312</v>
      </c>
      <c r="C18" s="79"/>
      <c r="D18" s="39"/>
      <c r="E18" s="42"/>
      <c r="F18" s="42"/>
    </row>
    <row r="19" spans="1:6" ht="60" x14ac:dyDescent="0.25">
      <c r="A19" s="43" t="s">
        <v>61</v>
      </c>
      <c r="B19" s="43" t="s">
        <v>5313</v>
      </c>
      <c r="C19" s="43"/>
      <c r="D19" s="43"/>
      <c r="E19" s="44"/>
      <c r="F19" s="44"/>
    </row>
    <row r="20" spans="1:6" ht="84" x14ac:dyDescent="0.25">
      <c r="A20" s="39" t="s">
        <v>62</v>
      </c>
      <c r="B20" s="79" t="s">
        <v>5314</v>
      </c>
      <c r="C20" s="79"/>
      <c r="D20" s="39"/>
      <c r="E20" s="42"/>
      <c r="F20" s="42"/>
    </row>
    <row r="21" spans="1:6" ht="36" x14ac:dyDescent="0.25">
      <c r="A21" s="43" t="s">
        <v>63</v>
      </c>
      <c r="B21" s="43" t="s">
        <v>5315</v>
      </c>
      <c r="C21" s="43"/>
      <c r="D21" s="43"/>
      <c r="E21" s="44"/>
      <c r="F21" s="44"/>
    </row>
    <row r="22" spans="1:6" ht="36" x14ac:dyDescent="0.25">
      <c r="A22" s="39" t="s">
        <v>64</v>
      </c>
      <c r="B22" s="79" t="s">
        <v>5316</v>
      </c>
      <c r="C22" s="79"/>
      <c r="D22" s="39"/>
      <c r="E22" s="42"/>
      <c r="F22" s="42"/>
    </row>
    <row r="23" spans="1:6" ht="72" x14ac:dyDescent="0.25">
      <c r="A23" s="43" t="s">
        <v>65</v>
      </c>
      <c r="B23" s="43" t="s">
        <v>5317</v>
      </c>
      <c r="C23" s="43"/>
      <c r="D23" s="43"/>
      <c r="E23" s="44"/>
      <c r="F23" s="44"/>
    </row>
    <row r="24" spans="1:6" ht="48" x14ac:dyDescent="0.25">
      <c r="A24" s="39" t="s">
        <v>66</v>
      </c>
      <c r="B24" s="79" t="s">
        <v>5318</v>
      </c>
      <c r="C24" s="79"/>
      <c r="D24" s="39"/>
      <c r="E24" s="42"/>
      <c r="F24" s="42"/>
    </row>
    <row r="25" spans="1:6" ht="24" x14ac:dyDescent="0.25">
      <c r="A25" s="43" t="s">
        <v>67</v>
      </c>
      <c r="B25" s="43" t="s">
        <v>5319</v>
      </c>
      <c r="C25" s="43"/>
      <c r="D25" s="43"/>
      <c r="E25" s="44"/>
      <c r="F25" s="44"/>
    </row>
    <row r="26" spans="1:6" ht="84" x14ac:dyDescent="0.25">
      <c r="A26" s="39" t="s">
        <v>68</v>
      </c>
      <c r="B26" s="79" t="s">
        <v>5320</v>
      </c>
      <c r="C26" s="79"/>
      <c r="D26" s="39"/>
      <c r="E26" s="42"/>
      <c r="F26" s="42"/>
    </row>
    <row r="27" spans="1:6" ht="48" x14ac:dyDescent="0.25">
      <c r="A27" s="43" t="s">
        <v>69</v>
      </c>
      <c r="B27" s="43" t="s">
        <v>5321</v>
      </c>
      <c r="C27" s="43"/>
      <c r="D27" s="43"/>
      <c r="E27" s="44"/>
      <c r="F27" s="44"/>
    </row>
    <row r="28" spans="1:6" ht="48" x14ac:dyDescent="0.25">
      <c r="A28" s="39" t="s">
        <v>70</v>
      </c>
      <c r="B28" s="79" t="s">
        <v>5322</v>
      </c>
      <c r="C28" s="79"/>
      <c r="D28" s="39"/>
      <c r="E28" s="42"/>
      <c r="F28" s="42"/>
    </row>
    <row r="29" spans="1:6" ht="36" x14ac:dyDescent="0.25">
      <c r="A29" s="43" t="s">
        <v>71</v>
      </c>
      <c r="B29" s="43" t="s">
        <v>5323</v>
      </c>
      <c r="C29" s="43"/>
      <c r="D29" s="43"/>
      <c r="E29" s="44"/>
      <c r="F29" s="44"/>
    </row>
    <row r="30" spans="1:6" ht="36" x14ac:dyDescent="0.25">
      <c r="A30" s="39" t="s">
        <v>72</v>
      </c>
      <c r="B30" s="79" t="s">
        <v>5324</v>
      </c>
      <c r="C30" s="79"/>
      <c r="D30" s="39"/>
      <c r="E30" s="42"/>
      <c r="F30" s="42"/>
    </row>
    <row r="31" spans="1:6" ht="96" x14ac:dyDescent="0.25">
      <c r="A31" s="43" t="s">
        <v>73</v>
      </c>
      <c r="B31" s="43" t="s">
        <v>5325</v>
      </c>
      <c r="C31" s="43"/>
      <c r="D31" s="43"/>
      <c r="E31" s="44"/>
      <c r="F31" s="44"/>
    </row>
    <row r="32" spans="1:6" ht="48" x14ac:dyDescent="0.25">
      <c r="A32" s="39" t="s">
        <v>74</v>
      </c>
      <c r="B32" s="79" t="s">
        <v>5326</v>
      </c>
      <c r="C32" s="79"/>
      <c r="D32" s="39"/>
      <c r="E32" s="42"/>
      <c r="F32" s="42"/>
    </row>
    <row r="33" spans="1:6" ht="72" x14ac:dyDescent="0.25">
      <c r="A33" s="43" t="s">
        <v>75</v>
      </c>
      <c r="B33" s="43" t="s">
        <v>5327</v>
      </c>
      <c r="C33" s="43"/>
      <c r="D33" s="43"/>
      <c r="E33" s="44"/>
      <c r="F33" s="44"/>
    </row>
    <row r="34" spans="1:6" ht="60" x14ac:dyDescent="0.25">
      <c r="A34" s="39" t="s">
        <v>76</v>
      </c>
      <c r="B34" s="79" t="s">
        <v>5328</v>
      </c>
      <c r="C34" s="79"/>
      <c r="D34" s="39"/>
      <c r="E34" s="42"/>
      <c r="F34" s="42"/>
    </row>
    <row r="35" spans="1:6" ht="48" x14ac:dyDescent="0.25">
      <c r="A35" s="43" t="s">
        <v>77</v>
      </c>
      <c r="B35" s="43" t="s">
        <v>5329</v>
      </c>
      <c r="C35" s="43"/>
      <c r="D35" s="43"/>
      <c r="E35" s="44"/>
      <c r="F35" s="44"/>
    </row>
    <row r="36" spans="1:6" ht="24" x14ac:dyDescent="0.25">
      <c r="A36" s="39" t="s">
        <v>78</v>
      </c>
      <c r="B36" s="79" t="s">
        <v>5330</v>
      </c>
      <c r="C36" s="79"/>
      <c r="D36" s="39"/>
      <c r="E36" s="42"/>
      <c r="F36" s="42"/>
    </row>
    <row r="37" spans="1:6" ht="24" x14ac:dyDescent="0.25">
      <c r="A37" s="43" t="s">
        <v>79</v>
      </c>
      <c r="B37" s="43" t="s">
        <v>5331</v>
      </c>
      <c r="C37" s="43"/>
      <c r="D37" s="43"/>
      <c r="E37" s="44"/>
      <c r="F37" s="44"/>
    </row>
    <row r="38" spans="1:6" ht="36" x14ac:dyDescent="0.25">
      <c r="A38" s="39" t="s">
        <v>80</v>
      </c>
      <c r="B38" s="79" t="s">
        <v>5332</v>
      </c>
      <c r="C38" s="79"/>
      <c r="D38" s="39"/>
      <c r="E38" s="42"/>
      <c r="F38" s="42"/>
    </row>
    <row r="39" spans="1:6" x14ac:dyDescent="0.25">
      <c r="A39" s="43" t="s">
        <v>81</v>
      </c>
      <c r="B39" s="43" t="s">
        <v>5333</v>
      </c>
      <c r="C39" s="43"/>
      <c r="D39" s="43"/>
      <c r="E39" s="44"/>
      <c r="F39" s="44"/>
    </row>
    <row r="40" spans="1:6" x14ac:dyDescent="0.25">
      <c r="A40" s="39" t="s">
        <v>82</v>
      </c>
      <c r="B40" s="79" t="s">
        <v>5334</v>
      </c>
      <c r="C40" s="79"/>
      <c r="D40" s="39"/>
      <c r="E40" s="42"/>
      <c r="F40" s="42"/>
    </row>
    <row r="41" spans="1:6" ht="24" x14ac:dyDescent="0.25">
      <c r="A41" s="43" t="s">
        <v>83</v>
      </c>
      <c r="B41" s="43" t="s">
        <v>5335</v>
      </c>
      <c r="C41" s="43"/>
      <c r="D41" s="43"/>
      <c r="E41" s="44"/>
      <c r="F41" s="44"/>
    </row>
    <row r="42" spans="1:6" ht="48" x14ac:dyDescent="0.25">
      <c r="A42" s="39" t="s">
        <v>84</v>
      </c>
      <c r="B42" s="79" t="s">
        <v>5336</v>
      </c>
      <c r="C42" s="79"/>
      <c r="D42" s="39"/>
      <c r="E42" s="42"/>
      <c r="F42" s="42"/>
    </row>
    <row r="43" spans="1:6" ht="36" x14ac:dyDescent="0.25">
      <c r="A43" s="43" t="s">
        <v>85</v>
      </c>
      <c r="B43" s="43" t="s">
        <v>5337</v>
      </c>
      <c r="C43" s="43"/>
      <c r="D43" s="43"/>
      <c r="E43" s="44"/>
      <c r="F43" s="44"/>
    </row>
    <row r="44" spans="1:6" ht="36" x14ac:dyDescent="0.25">
      <c r="A44" s="39" t="s">
        <v>86</v>
      </c>
      <c r="B44" s="79" t="s">
        <v>5338</v>
      </c>
      <c r="C44" s="79"/>
      <c r="D44" s="39"/>
      <c r="E44" s="42"/>
      <c r="F44" s="42"/>
    </row>
    <row r="45" spans="1:6" ht="48" x14ac:dyDescent="0.25">
      <c r="A45" s="43" t="s">
        <v>87</v>
      </c>
      <c r="B45" s="43" t="s">
        <v>5339</v>
      </c>
      <c r="C45" s="43"/>
      <c r="D45" s="43"/>
      <c r="E45" s="44"/>
      <c r="F45" s="44"/>
    </row>
    <row r="46" spans="1:6" ht="48" x14ac:dyDescent="0.25">
      <c r="A46" s="39" t="s">
        <v>88</v>
      </c>
      <c r="B46" s="79" t="s">
        <v>5340</v>
      </c>
      <c r="C46" s="79"/>
      <c r="D46" s="39"/>
      <c r="E46" s="42"/>
      <c r="F46" s="42"/>
    </row>
    <row r="47" spans="1:6" ht="60" x14ac:dyDescent="0.25">
      <c r="A47" s="43" t="s">
        <v>89</v>
      </c>
      <c r="B47" s="43" t="s">
        <v>5341</v>
      </c>
      <c r="C47" s="43"/>
      <c r="D47" s="43"/>
      <c r="E47" s="44"/>
      <c r="F47" s="44"/>
    </row>
    <row r="48" spans="1:6" ht="48" x14ac:dyDescent="0.25">
      <c r="A48" s="39" t="s">
        <v>90</v>
      </c>
      <c r="B48" s="79" t="s">
        <v>5342</v>
      </c>
      <c r="C48" s="79"/>
      <c r="D48" s="39"/>
      <c r="E48" s="42"/>
      <c r="F48" s="42"/>
    </row>
    <row r="49" spans="1:6" ht="60" x14ac:dyDescent="0.25">
      <c r="A49" s="43" t="s">
        <v>91</v>
      </c>
      <c r="B49" s="43" t="s">
        <v>5343</v>
      </c>
      <c r="C49" s="43"/>
      <c r="D49" s="43"/>
      <c r="E49" s="44"/>
      <c r="F49" s="44"/>
    </row>
    <row r="50" spans="1:6" ht="120" x14ac:dyDescent="0.25">
      <c r="A50" s="39" t="s">
        <v>92</v>
      </c>
      <c r="B50" s="79" t="s">
        <v>5344</v>
      </c>
      <c r="C50" s="79"/>
      <c r="D50" s="39"/>
      <c r="E50" s="42"/>
      <c r="F50" s="42"/>
    </row>
    <row r="51" spans="1:6" ht="36" x14ac:dyDescent="0.25">
      <c r="A51" s="43" t="s">
        <v>93</v>
      </c>
      <c r="B51" s="43" t="s">
        <v>5345</v>
      </c>
      <c r="C51" s="43"/>
      <c r="D51" s="43"/>
      <c r="E51" s="44"/>
      <c r="F51" s="44"/>
    </row>
    <row r="52" spans="1:6" ht="24" x14ac:dyDescent="0.25">
      <c r="A52" s="39" t="s">
        <v>94</v>
      </c>
      <c r="B52" s="79" t="s">
        <v>5346</v>
      </c>
      <c r="C52" s="79"/>
      <c r="D52" s="39"/>
      <c r="E52" s="42"/>
      <c r="F52" s="42"/>
    </row>
    <row r="53" spans="1:6" ht="24" x14ac:dyDescent="0.25">
      <c r="A53" s="43" t="s">
        <v>95</v>
      </c>
      <c r="B53" s="43" t="s">
        <v>5347</v>
      </c>
      <c r="C53" s="43"/>
      <c r="D53" s="43"/>
      <c r="E53" s="44"/>
      <c r="F53" s="44"/>
    </row>
    <row r="54" spans="1:6" ht="24" x14ac:dyDescent="0.25">
      <c r="A54" s="39" t="s">
        <v>96</v>
      </c>
      <c r="B54" s="79" t="s">
        <v>5348</v>
      </c>
      <c r="C54" s="79"/>
      <c r="D54" s="39"/>
      <c r="E54" s="42"/>
      <c r="F54" s="42"/>
    </row>
    <row r="55" spans="1:6" ht="36" x14ac:dyDescent="0.25">
      <c r="A55" s="43" t="s">
        <v>97</v>
      </c>
      <c r="B55" s="43" t="s">
        <v>5349</v>
      </c>
      <c r="C55" s="43"/>
      <c r="D55" s="43"/>
      <c r="E55" s="44"/>
      <c r="F55" s="44"/>
    </row>
    <row r="56" spans="1:6" ht="36" x14ac:dyDescent="0.25">
      <c r="A56" s="39" t="s">
        <v>98</v>
      </c>
      <c r="B56" s="79" t="s">
        <v>5350</v>
      </c>
      <c r="C56" s="79"/>
      <c r="D56" s="39"/>
      <c r="E56" s="42"/>
      <c r="F56" s="42"/>
    </row>
    <row r="57" spans="1:6" ht="24" x14ac:dyDescent="0.25">
      <c r="A57" s="43" t="s">
        <v>99</v>
      </c>
      <c r="B57" s="43" t="s">
        <v>5351</v>
      </c>
      <c r="C57" s="43"/>
      <c r="D57" s="43"/>
      <c r="E57" s="44"/>
      <c r="F57" s="44"/>
    </row>
    <row r="58" spans="1:6" ht="36" x14ac:dyDescent="0.25">
      <c r="A58" s="39" t="s">
        <v>100</v>
      </c>
      <c r="B58" s="79" t="s">
        <v>5352</v>
      </c>
      <c r="C58" s="79"/>
      <c r="D58" s="39"/>
      <c r="E58" s="42"/>
      <c r="F58" s="42"/>
    </row>
    <row r="59" spans="1:6" x14ac:dyDescent="0.25">
      <c r="A59" s="43" t="s">
        <v>101</v>
      </c>
      <c r="B59" s="43" t="s">
        <v>5353</v>
      </c>
      <c r="C59" s="43"/>
      <c r="D59" s="43"/>
      <c r="E59" s="44"/>
      <c r="F59" s="44"/>
    </row>
    <row r="60" spans="1:6" ht="36" x14ac:dyDescent="0.25">
      <c r="A60" s="39" t="s">
        <v>102</v>
      </c>
      <c r="B60" s="79" t="s">
        <v>530</v>
      </c>
      <c r="C60" s="79"/>
      <c r="D60" s="39"/>
      <c r="E60" s="42"/>
      <c r="F60" s="42"/>
    </row>
    <row r="61" spans="1:6" ht="72" x14ac:dyDescent="0.25">
      <c r="A61" s="43" t="s">
        <v>103</v>
      </c>
      <c r="B61" s="43" t="s">
        <v>1842</v>
      </c>
      <c r="C61" s="43"/>
      <c r="D61" s="43"/>
      <c r="E61" s="44"/>
      <c r="F61" s="44"/>
    </row>
    <row r="62" spans="1:6" ht="96" x14ac:dyDescent="0.25">
      <c r="A62" s="39" t="s">
        <v>104</v>
      </c>
      <c r="B62" s="79" t="s">
        <v>531</v>
      </c>
      <c r="C62" s="79"/>
      <c r="D62" s="39"/>
      <c r="E62" s="42"/>
      <c r="F62" s="42"/>
    </row>
    <row r="63" spans="1:6" ht="84" x14ac:dyDescent="0.25">
      <c r="A63" s="43" t="s">
        <v>105</v>
      </c>
      <c r="B63" s="43" t="s">
        <v>1843</v>
      </c>
      <c r="C63" s="43"/>
      <c r="D63" s="43"/>
      <c r="E63" s="44"/>
      <c r="F63" s="44"/>
    </row>
    <row r="64" spans="1:6" ht="72" x14ac:dyDescent="0.25">
      <c r="A64" s="39" t="s">
        <v>106</v>
      </c>
      <c r="B64" s="79" t="s">
        <v>532</v>
      </c>
      <c r="C64" s="79"/>
      <c r="D64" s="39"/>
      <c r="E64" s="42"/>
      <c r="F64" s="42"/>
    </row>
    <row r="65" spans="1:6" ht="132" x14ac:dyDescent="0.25">
      <c r="A65" s="43" t="s">
        <v>107</v>
      </c>
      <c r="B65" s="43" t="s">
        <v>533</v>
      </c>
      <c r="C65" s="43"/>
      <c r="D65" s="43"/>
      <c r="E65" s="44"/>
      <c r="F65" s="44"/>
    </row>
    <row r="67" spans="1:6" x14ac:dyDescent="0.25">
      <c r="A67" s="94" t="s">
        <v>130</v>
      </c>
      <c r="B67" s="94"/>
      <c r="C67" s="94"/>
      <c r="D67" s="94"/>
      <c r="E67" s="94" t="s">
        <v>131</v>
      </c>
      <c r="F67" s="94"/>
    </row>
  </sheetData>
  <sheetProtection algorithmName="SHA-512" hashValue="6DqDsYYp8mtQoy1ztU7WnB8Mv6S1qQJzxi/6IlWW0IeidXXmeYAQTZ2FANHTW2INxvLYAgem66iz9K3GyeZrng==" saltValue="JiQ4xQ2xUwms2qv2DfxRdQ==" spinCount="100000" sheet="1" objects="1" scenarios="1"/>
  <mergeCells count="16">
    <mergeCell ref="C6:D6"/>
    <mergeCell ref="E6:F6"/>
    <mergeCell ref="A1:F1"/>
    <mergeCell ref="D2:E2"/>
    <mergeCell ref="D3:E3"/>
    <mergeCell ref="B4:C4"/>
    <mergeCell ref="B5:C5"/>
    <mergeCell ref="A10:F10"/>
    <mergeCell ref="A67:D67"/>
    <mergeCell ref="E67:F67"/>
    <mergeCell ref="C7:D7"/>
    <mergeCell ref="E7:F7"/>
    <mergeCell ref="A8:B8"/>
    <mergeCell ref="D8:E8"/>
    <mergeCell ref="A9:B9"/>
    <mergeCell ref="C9:F9"/>
  </mergeCells>
  <phoneticPr fontId="24" type="noConversion"/>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400-000000000000}">
  <sheetPr codeName="Sheet165"/>
  <dimension ref="A1:F83"/>
  <sheetViews>
    <sheetView workbookViewId="0">
      <selection activeCell="L9" sqref="L9"/>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Summary!A164</f>
        <v>163</v>
      </c>
      <c r="B3" s="10" t="str">
        <f>Summary!B164</f>
        <v>NMG10012</v>
      </c>
      <c r="C3" s="10">
        <f>Summary!D164</f>
        <v>0</v>
      </c>
      <c r="D3" s="98" t="str">
        <f>Summary!C164</f>
        <v>‫FREEZER 21 BODY</v>
      </c>
      <c r="E3" s="98"/>
      <c r="F3" s="85">
        <f>Summary!K164</f>
        <v>0</v>
      </c>
    </row>
    <row r="4" spans="1:6" ht="37.15" customHeight="1" x14ac:dyDescent="0.25">
      <c r="A4" s="81" t="s">
        <v>26</v>
      </c>
      <c r="B4" s="95" t="s">
        <v>40</v>
      </c>
      <c r="C4" s="95"/>
      <c r="D4" s="81" t="s">
        <v>41</v>
      </c>
      <c r="E4" s="81" t="s">
        <v>22</v>
      </c>
      <c r="F4" s="81" t="s">
        <v>42</v>
      </c>
    </row>
    <row r="5" spans="1:6" ht="27" customHeight="1" x14ac:dyDescent="0.25">
      <c r="A5" s="46">
        <f>Summary!M164</f>
        <v>0</v>
      </c>
      <c r="B5" s="98">
        <f>Summary!G164</f>
        <v>0</v>
      </c>
      <c r="C5" s="98"/>
      <c r="D5" s="46">
        <f>Summary!P164</f>
        <v>0</v>
      </c>
      <c r="E5" s="85">
        <f>Summary!I164</f>
        <v>0</v>
      </c>
      <c r="F5" s="85">
        <f>Summary!J164</f>
        <v>0</v>
      </c>
    </row>
    <row r="6" spans="1:6" ht="24.75" customHeight="1" x14ac:dyDescent="0.25">
      <c r="A6" s="81" t="s">
        <v>43</v>
      </c>
      <c r="B6" s="81" t="s">
        <v>44</v>
      </c>
      <c r="C6" s="95" t="s">
        <v>45</v>
      </c>
      <c r="D6" s="95"/>
      <c r="E6" s="99" t="s">
        <v>30</v>
      </c>
      <c r="F6" s="100"/>
    </row>
    <row r="7" spans="1:6" ht="27" customHeight="1" x14ac:dyDescent="0.25">
      <c r="A7" s="45">
        <f>Summary!L164</f>
        <v>0</v>
      </c>
      <c r="B7" s="83">
        <f>Summary!N164</f>
        <v>0</v>
      </c>
      <c r="C7" s="108">
        <f>Summary!O164</f>
        <v>0</v>
      </c>
      <c r="D7" s="98"/>
      <c r="E7" s="101">
        <f>Summary!Q164</f>
        <v>0</v>
      </c>
      <c r="F7" s="102"/>
    </row>
    <row r="8" spans="1:6" ht="33.6" customHeight="1" x14ac:dyDescent="0.25">
      <c r="A8" s="95" t="s">
        <v>144</v>
      </c>
      <c r="B8" s="95"/>
      <c r="C8" s="37">
        <f>Summary!S164</f>
        <v>0</v>
      </c>
      <c r="D8" s="95" t="s">
        <v>32</v>
      </c>
      <c r="E8" s="95"/>
      <c r="F8" s="84">
        <f>Summary!T164</f>
        <v>0</v>
      </c>
    </row>
    <row r="9" spans="1:6" ht="38.25" customHeight="1" x14ac:dyDescent="0.25">
      <c r="A9" s="103" t="s">
        <v>31</v>
      </c>
      <c r="B9" s="104"/>
      <c r="C9" s="105">
        <f>Summary!R164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5354</v>
      </c>
      <c r="C12" s="79"/>
      <c r="D12" s="39"/>
      <c r="E12" s="42"/>
      <c r="F12" s="42"/>
    </row>
    <row r="13" spans="1:6" ht="72" x14ac:dyDescent="0.25">
      <c r="A13" s="43" t="s">
        <v>55</v>
      </c>
      <c r="B13" s="43" t="s">
        <v>5355</v>
      </c>
      <c r="C13" s="43" t="s">
        <v>5356</v>
      </c>
      <c r="D13" s="43"/>
      <c r="E13" s="44"/>
      <c r="F13" s="44"/>
    </row>
    <row r="14" spans="1:6" x14ac:dyDescent="0.25">
      <c r="A14" s="39" t="s">
        <v>56</v>
      </c>
      <c r="B14" s="79" t="s">
        <v>5357</v>
      </c>
      <c r="C14" s="79" t="s">
        <v>5358</v>
      </c>
      <c r="D14" s="39"/>
      <c r="E14" s="42"/>
      <c r="F14" s="42"/>
    </row>
    <row r="15" spans="1:6" x14ac:dyDescent="0.25">
      <c r="A15" s="43" t="s">
        <v>57</v>
      </c>
      <c r="B15" s="43" t="s">
        <v>5359</v>
      </c>
      <c r="C15" s="43">
        <v>7</v>
      </c>
      <c r="D15" s="43"/>
      <c r="E15" s="44"/>
      <c r="F15" s="44"/>
    </row>
    <row r="16" spans="1:6" x14ac:dyDescent="0.25">
      <c r="A16" s="39" t="s">
        <v>58</v>
      </c>
      <c r="B16" s="79" t="s">
        <v>5360</v>
      </c>
      <c r="C16" s="79">
        <v>3</v>
      </c>
      <c r="D16" s="39"/>
      <c r="E16" s="42"/>
      <c r="F16" s="42"/>
    </row>
    <row r="17" spans="1:6" ht="36" x14ac:dyDescent="0.25">
      <c r="A17" s="43" t="s">
        <v>59</v>
      </c>
      <c r="B17" s="43" t="s">
        <v>5361</v>
      </c>
      <c r="C17" s="43" t="s">
        <v>360</v>
      </c>
      <c r="D17" s="43"/>
      <c r="E17" s="44"/>
      <c r="F17" s="44"/>
    </row>
    <row r="18" spans="1:6" x14ac:dyDescent="0.25">
      <c r="A18" s="39" t="s">
        <v>60</v>
      </c>
      <c r="B18" s="79" t="s">
        <v>5362</v>
      </c>
      <c r="C18" s="79" t="s">
        <v>360</v>
      </c>
      <c r="D18" s="39"/>
      <c r="E18" s="42"/>
      <c r="F18" s="42"/>
    </row>
    <row r="19" spans="1:6" x14ac:dyDescent="0.25">
      <c r="A19" s="43" t="s">
        <v>61</v>
      </c>
      <c r="B19" s="43" t="s">
        <v>5363</v>
      </c>
      <c r="C19" s="43" t="s">
        <v>5364</v>
      </c>
      <c r="D19" s="43"/>
      <c r="E19" s="44"/>
      <c r="F19" s="44"/>
    </row>
    <row r="20" spans="1:6" ht="60" x14ac:dyDescent="0.25">
      <c r="A20" s="39" t="s">
        <v>62</v>
      </c>
      <c r="B20" s="79" t="s">
        <v>5365</v>
      </c>
      <c r="C20" s="79" t="s">
        <v>5366</v>
      </c>
      <c r="D20" s="39"/>
      <c r="E20" s="42"/>
      <c r="F20" s="42"/>
    </row>
    <row r="21" spans="1:6" ht="48" x14ac:dyDescent="0.25">
      <c r="A21" s="43" t="s">
        <v>63</v>
      </c>
      <c r="B21" s="43" t="s">
        <v>5367</v>
      </c>
      <c r="C21" s="43" t="s">
        <v>5368</v>
      </c>
      <c r="D21" s="43"/>
      <c r="E21" s="44"/>
      <c r="F21" s="44"/>
    </row>
    <row r="22" spans="1:6" ht="72" x14ac:dyDescent="0.25">
      <c r="A22" s="39" t="s">
        <v>64</v>
      </c>
      <c r="B22" s="79" t="s">
        <v>5369</v>
      </c>
      <c r="C22" s="79" t="s">
        <v>5370</v>
      </c>
      <c r="D22" s="39"/>
      <c r="E22" s="42"/>
      <c r="F22" s="42"/>
    </row>
    <row r="23" spans="1:6" ht="36" x14ac:dyDescent="0.25">
      <c r="A23" s="43" t="s">
        <v>65</v>
      </c>
      <c r="B23" s="43" t="s">
        <v>5371</v>
      </c>
      <c r="C23" s="43" t="s">
        <v>360</v>
      </c>
      <c r="D23" s="43"/>
      <c r="E23" s="44"/>
      <c r="F23" s="44"/>
    </row>
    <row r="24" spans="1:6" ht="24" x14ac:dyDescent="0.25">
      <c r="A24" s="39" t="s">
        <v>66</v>
      </c>
      <c r="B24" s="79" t="s">
        <v>5372</v>
      </c>
      <c r="C24" s="79" t="s">
        <v>360</v>
      </c>
      <c r="D24" s="39"/>
      <c r="E24" s="42"/>
      <c r="F24" s="42"/>
    </row>
    <row r="25" spans="1:6" x14ac:dyDescent="0.25">
      <c r="A25" s="43" t="s">
        <v>67</v>
      </c>
      <c r="B25" s="43" t="s">
        <v>5373</v>
      </c>
      <c r="C25" s="43" t="s">
        <v>360</v>
      </c>
      <c r="D25" s="43"/>
      <c r="E25" s="44"/>
      <c r="F25" s="44"/>
    </row>
    <row r="26" spans="1:6" x14ac:dyDescent="0.25">
      <c r="A26" s="39" t="s">
        <v>68</v>
      </c>
      <c r="B26" s="79" t="s">
        <v>5374</v>
      </c>
      <c r="C26" s="79" t="s">
        <v>360</v>
      </c>
      <c r="D26" s="39"/>
      <c r="E26" s="42"/>
      <c r="F26" s="42"/>
    </row>
    <row r="27" spans="1:6" ht="72" x14ac:dyDescent="0.25">
      <c r="A27" s="43" t="s">
        <v>69</v>
      </c>
      <c r="B27" s="43" t="s">
        <v>5375</v>
      </c>
      <c r="C27" s="43" t="s">
        <v>5376</v>
      </c>
      <c r="D27" s="43"/>
      <c r="E27" s="44"/>
      <c r="F27" s="44"/>
    </row>
    <row r="28" spans="1:6" ht="60" x14ac:dyDescent="0.25">
      <c r="A28" s="39" t="s">
        <v>70</v>
      </c>
      <c r="B28" s="79" t="s">
        <v>5377</v>
      </c>
      <c r="C28" s="79" t="s">
        <v>5378</v>
      </c>
      <c r="D28" s="39"/>
      <c r="E28" s="42"/>
      <c r="F28" s="42"/>
    </row>
    <row r="29" spans="1:6" ht="36" x14ac:dyDescent="0.25">
      <c r="A29" s="43" t="s">
        <v>71</v>
      </c>
      <c r="B29" s="43" t="s">
        <v>5379</v>
      </c>
      <c r="C29" s="43" t="s">
        <v>360</v>
      </c>
      <c r="D29" s="43"/>
      <c r="E29" s="44"/>
      <c r="F29" s="44"/>
    </row>
    <row r="30" spans="1:6" ht="48" x14ac:dyDescent="0.25">
      <c r="A30" s="39" t="s">
        <v>72</v>
      </c>
      <c r="B30" s="79" t="s">
        <v>5380</v>
      </c>
      <c r="C30" s="79" t="s">
        <v>360</v>
      </c>
      <c r="D30" s="39"/>
      <c r="E30" s="42"/>
      <c r="F30" s="42"/>
    </row>
    <row r="31" spans="1:6" ht="60" x14ac:dyDescent="0.25">
      <c r="A31" s="43" t="s">
        <v>73</v>
      </c>
      <c r="B31" s="43" t="s">
        <v>5381</v>
      </c>
      <c r="C31" s="43" t="s">
        <v>360</v>
      </c>
      <c r="D31" s="43"/>
      <c r="E31" s="44"/>
      <c r="F31" s="44"/>
    </row>
    <row r="32" spans="1:6" ht="48" x14ac:dyDescent="0.25">
      <c r="A32" s="39" t="s">
        <v>74</v>
      </c>
      <c r="B32" s="79" t="s">
        <v>5382</v>
      </c>
      <c r="C32" s="79" t="s">
        <v>360</v>
      </c>
      <c r="D32" s="39"/>
      <c r="E32" s="42"/>
      <c r="F32" s="42"/>
    </row>
    <row r="33" spans="1:6" ht="36" x14ac:dyDescent="0.25">
      <c r="A33" s="43" t="s">
        <v>75</v>
      </c>
      <c r="B33" s="43" t="s">
        <v>5383</v>
      </c>
      <c r="C33" s="43" t="s">
        <v>360</v>
      </c>
      <c r="D33" s="43"/>
      <c r="E33" s="44"/>
      <c r="F33" s="44"/>
    </row>
    <row r="34" spans="1:6" ht="24" x14ac:dyDescent="0.25">
      <c r="A34" s="39" t="s">
        <v>76</v>
      </c>
      <c r="B34" s="79" t="s">
        <v>5384</v>
      </c>
      <c r="C34" s="79" t="s">
        <v>360</v>
      </c>
      <c r="D34" s="39"/>
      <c r="E34" s="42"/>
      <c r="F34" s="42"/>
    </row>
    <row r="35" spans="1:6" ht="204" x14ac:dyDescent="0.25">
      <c r="A35" s="43" t="s">
        <v>77</v>
      </c>
      <c r="B35" s="43" t="s">
        <v>5385</v>
      </c>
      <c r="C35" s="43" t="s">
        <v>5386</v>
      </c>
      <c r="D35" s="43"/>
      <c r="E35" s="44"/>
      <c r="F35" s="44"/>
    </row>
    <row r="36" spans="1:6" x14ac:dyDescent="0.25">
      <c r="A36" s="39" t="s">
        <v>78</v>
      </c>
      <c r="B36" s="79" t="s">
        <v>5387</v>
      </c>
      <c r="C36" s="79" t="s">
        <v>360</v>
      </c>
      <c r="D36" s="39"/>
      <c r="E36" s="42"/>
      <c r="F36" s="42"/>
    </row>
    <row r="37" spans="1:6" ht="24" x14ac:dyDescent="0.25">
      <c r="A37" s="43" t="s">
        <v>79</v>
      </c>
      <c r="B37" s="43" t="s">
        <v>5388</v>
      </c>
      <c r="C37" s="43" t="s">
        <v>360</v>
      </c>
      <c r="D37" s="43"/>
      <c r="E37" s="44"/>
      <c r="F37" s="44"/>
    </row>
    <row r="38" spans="1:6" x14ac:dyDescent="0.25">
      <c r="A38" s="39" t="s">
        <v>80</v>
      </c>
      <c r="B38" s="79" t="s">
        <v>5389</v>
      </c>
      <c r="C38" s="79"/>
      <c r="D38" s="39"/>
      <c r="E38" s="42"/>
      <c r="F38" s="42"/>
    </row>
    <row r="39" spans="1:6" x14ac:dyDescent="0.25">
      <c r="A39" s="43" t="s">
        <v>81</v>
      </c>
      <c r="B39" s="43" t="s">
        <v>5390</v>
      </c>
      <c r="C39" s="43"/>
      <c r="D39" s="43"/>
      <c r="E39" s="44"/>
      <c r="F39" s="44"/>
    </row>
    <row r="40" spans="1:6" ht="36" x14ac:dyDescent="0.25">
      <c r="A40" s="39" t="s">
        <v>82</v>
      </c>
      <c r="B40" s="79" t="s">
        <v>5391</v>
      </c>
      <c r="C40" s="79" t="s">
        <v>360</v>
      </c>
      <c r="D40" s="39"/>
      <c r="E40" s="42"/>
      <c r="F40" s="42"/>
    </row>
    <row r="41" spans="1:6" ht="36" x14ac:dyDescent="0.25">
      <c r="A41" s="43" t="s">
        <v>83</v>
      </c>
      <c r="B41" s="43" t="s">
        <v>5392</v>
      </c>
      <c r="C41" s="43" t="s">
        <v>360</v>
      </c>
      <c r="D41" s="43"/>
      <c r="E41" s="44"/>
      <c r="F41" s="44"/>
    </row>
    <row r="42" spans="1:6" ht="36" x14ac:dyDescent="0.25">
      <c r="A42" s="39" t="s">
        <v>84</v>
      </c>
      <c r="B42" s="79" t="s">
        <v>5393</v>
      </c>
      <c r="C42" s="79" t="s">
        <v>360</v>
      </c>
      <c r="D42" s="39"/>
      <c r="E42" s="42"/>
      <c r="F42" s="42"/>
    </row>
    <row r="43" spans="1:6" ht="36" x14ac:dyDescent="0.25">
      <c r="A43" s="43" t="s">
        <v>85</v>
      </c>
      <c r="B43" s="43" t="s">
        <v>5394</v>
      </c>
      <c r="C43" s="43" t="s">
        <v>360</v>
      </c>
      <c r="D43" s="43"/>
      <c r="E43" s="44"/>
      <c r="F43" s="44"/>
    </row>
    <row r="44" spans="1:6" ht="60" x14ac:dyDescent="0.25">
      <c r="A44" s="39" t="s">
        <v>86</v>
      </c>
      <c r="B44" s="79" t="s">
        <v>5395</v>
      </c>
      <c r="C44" s="79" t="s">
        <v>360</v>
      </c>
      <c r="D44" s="39"/>
      <c r="E44" s="42"/>
      <c r="F44" s="42"/>
    </row>
    <row r="45" spans="1:6" ht="36" x14ac:dyDescent="0.25">
      <c r="A45" s="43" t="s">
        <v>87</v>
      </c>
      <c r="B45" s="43" t="s">
        <v>5396</v>
      </c>
      <c r="C45" s="43" t="s">
        <v>360</v>
      </c>
      <c r="D45" s="43"/>
      <c r="E45" s="44"/>
      <c r="F45" s="44"/>
    </row>
    <row r="46" spans="1:6" ht="48" x14ac:dyDescent="0.25">
      <c r="A46" s="39" t="s">
        <v>88</v>
      </c>
      <c r="B46" s="79" t="s">
        <v>5397</v>
      </c>
      <c r="C46" s="79" t="s">
        <v>360</v>
      </c>
      <c r="D46" s="39"/>
      <c r="E46" s="42"/>
      <c r="F46" s="42"/>
    </row>
    <row r="47" spans="1:6" ht="36" x14ac:dyDescent="0.25">
      <c r="A47" s="43" t="s">
        <v>89</v>
      </c>
      <c r="B47" s="43" t="s">
        <v>5398</v>
      </c>
      <c r="C47" s="43" t="s">
        <v>360</v>
      </c>
      <c r="D47" s="43"/>
      <c r="E47" s="44"/>
      <c r="F47" s="44"/>
    </row>
    <row r="48" spans="1:6" ht="24" x14ac:dyDescent="0.25">
      <c r="A48" s="39" t="s">
        <v>90</v>
      </c>
      <c r="B48" s="79" t="s">
        <v>5399</v>
      </c>
      <c r="C48" s="79" t="s">
        <v>360</v>
      </c>
      <c r="D48" s="39"/>
      <c r="E48" s="42"/>
      <c r="F48" s="42"/>
    </row>
    <row r="49" spans="1:6" ht="60" x14ac:dyDescent="0.25">
      <c r="A49" s="43" t="s">
        <v>91</v>
      </c>
      <c r="B49" s="43" t="s">
        <v>5400</v>
      </c>
      <c r="C49" s="43" t="s">
        <v>360</v>
      </c>
      <c r="D49" s="43"/>
      <c r="E49" s="44"/>
      <c r="F49" s="44"/>
    </row>
    <row r="50" spans="1:6" x14ac:dyDescent="0.25">
      <c r="A50" s="39" t="s">
        <v>92</v>
      </c>
      <c r="B50" s="79" t="s">
        <v>5401</v>
      </c>
      <c r="C50" s="79" t="s">
        <v>360</v>
      </c>
      <c r="D50" s="39"/>
      <c r="E50" s="42"/>
      <c r="F50" s="42"/>
    </row>
    <row r="51" spans="1:6" x14ac:dyDescent="0.25">
      <c r="A51" s="43" t="s">
        <v>93</v>
      </c>
      <c r="B51" s="43" t="s">
        <v>5402</v>
      </c>
      <c r="C51" s="43" t="s">
        <v>360</v>
      </c>
      <c r="D51" s="43"/>
      <c r="E51" s="44"/>
      <c r="F51" s="44"/>
    </row>
    <row r="52" spans="1:6" ht="24" x14ac:dyDescent="0.25">
      <c r="A52" s="39" t="s">
        <v>94</v>
      </c>
      <c r="B52" s="79" t="s">
        <v>5403</v>
      </c>
      <c r="C52" s="79" t="s">
        <v>360</v>
      </c>
      <c r="D52" s="39"/>
      <c r="E52" s="42"/>
      <c r="F52" s="42"/>
    </row>
    <row r="53" spans="1:6" ht="24" x14ac:dyDescent="0.25">
      <c r="A53" s="43" t="s">
        <v>95</v>
      </c>
      <c r="B53" s="43" t="s">
        <v>5404</v>
      </c>
      <c r="C53" s="43" t="s">
        <v>360</v>
      </c>
      <c r="D53" s="43"/>
      <c r="E53" s="44"/>
      <c r="F53" s="44"/>
    </row>
    <row r="54" spans="1:6" x14ac:dyDescent="0.25">
      <c r="A54" s="39" t="s">
        <v>96</v>
      </c>
      <c r="B54" s="79" t="s">
        <v>5405</v>
      </c>
      <c r="C54" s="79"/>
      <c r="D54" s="39"/>
      <c r="E54" s="42"/>
      <c r="F54" s="42"/>
    </row>
    <row r="55" spans="1:6" ht="168" x14ac:dyDescent="0.25">
      <c r="A55" s="43" t="s">
        <v>97</v>
      </c>
      <c r="B55" s="43" t="s">
        <v>5406</v>
      </c>
      <c r="C55" s="43" t="s">
        <v>5407</v>
      </c>
      <c r="D55" s="43"/>
      <c r="E55" s="44"/>
      <c r="F55" s="44"/>
    </row>
    <row r="56" spans="1:6" ht="36" x14ac:dyDescent="0.25">
      <c r="A56" s="39" t="s">
        <v>98</v>
      </c>
      <c r="B56" s="79" t="s">
        <v>5408</v>
      </c>
      <c r="C56" s="79" t="s">
        <v>360</v>
      </c>
      <c r="D56" s="39"/>
      <c r="E56" s="42"/>
      <c r="F56" s="42"/>
    </row>
    <row r="57" spans="1:6" ht="72" x14ac:dyDescent="0.25">
      <c r="A57" s="43" t="s">
        <v>99</v>
      </c>
      <c r="B57" s="43" t="s">
        <v>5409</v>
      </c>
      <c r="C57" s="43" t="s">
        <v>5410</v>
      </c>
      <c r="D57" s="43"/>
      <c r="E57" s="44"/>
      <c r="F57" s="44"/>
    </row>
    <row r="58" spans="1:6" ht="24" x14ac:dyDescent="0.25">
      <c r="A58" s="39" t="s">
        <v>100</v>
      </c>
      <c r="B58" s="79" t="s">
        <v>5411</v>
      </c>
      <c r="C58" s="79" t="s">
        <v>569</v>
      </c>
      <c r="D58" s="39"/>
      <c r="E58" s="42"/>
      <c r="F58" s="42"/>
    </row>
    <row r="59" spans="1:6" x14ac:dyDescent="0.25">
      <c r="A59" s="43" t="s">
        <v>101</v>
      </c>
      <c r="B59" s="43" t="s">
        <v>5412</v>
      </c>
      <c r="C59" s="43" t="s">
        <v>5413</v>
      </c>
      <c r="D59" s="43"/>
      <c r="E59" s="44"/>
      <c r="F59" s="44"/>
    </row>
    <row r="60" spans="1:6" ht="24" x14ac:dyDescent="0.25">
      <c r="A60" s="39" t="s">
        <v>102</v>
      </c>
      <c r="B60" s="79" t="s">
        <v>5414</v>
      </c>
      <c r="C60" s="79" t="s">
        <v>5415</v>
      </c>
      <c r="D60" s="39"/>
      <c r="E60" s="42"/>
      <c r="F60" s="42"/>
    </row>
    <row r="61" spans="1:6" x14ac:dyDescent="0.25">
      <c r="A61" s="43" t="s">
        <v>103</v>
      </c>
      <c r="B61" s="43" t="s">
        <v>5416</v>
      </c>
      <c r="C61" s="43" t="s">
        <v>5417</v>
      </c>
      <c r="D61" s="43"/>
      <c r="E61" s="44"/>
      <c r="F61" s="44"/>
    </row>
    <row r="62" spans="1:6" ht="24" x14ac:dyDescent="0.25">
      <c r="A62" s="39" t="s">
        <v>104</v>
      </c>
      <c r="B62" s="79" t="s">
        <v>5418</v>
      </c>
      <c r="C62" s="79"/>
      <c r="D62" s="39"/>
      <c r="E62" s="42"/>
      <c r="F62" s="42"/>
    </row>
    <row r="63" spans="1:6" ht="108" x14ac:dyDescent="0.25">
      <c r="A63" s="43" t="s">
        <v>105</v>
      </c>
      <c r="B63" s="43" t="s">
        <v>5419</v>
      </c>
      <c r="C63" s="43" t="s">
        <v>360</v>
      </c>
      <c r="D63" s="43"/>
      <c r="E63" s="44"/>
      <c r="F63" s="44"/>
    </row>
    <row r="64" spans="1:6" ht="96" x14ac:dyDescent="0.25">
      <c r="A64" s="39" t="s">
        <v>106</v>
      </c>
      <c r="B64" s="79" t="s">
        <v>5420</v>
      </c>
      <c r="C64" s="79" t="s">
        <v>360</v>
      </c>
      <c r="D64" s="39"/>
      <c r="E64" s="42"/>
      <c r="F64" s="42"/>
    </row>
    <row r="65" spans="1:6" ht="84" x14ac:dyDescent="0.25">
      <c r="A65" s="43" t="s">
        <v>107</v>
      </c>
      <c r="B65" s="43" t="s">
        <v>5421</v>
      </c>
      <c r="C65" s="43" t="s">
        <v>5422</v>
      </c>
      <c r="D65" s="43"/>
      <c r="E65" s="44"/>
      <c r="F65" s="44"/>
    </row>
    <row r="66" spans="1:6" ht="24" x14ac:dyDescent="0.25">
      <c r="A66" s="39" t="s">
        <v>108</v>
      </c>
      <c r="B66" s="79" t="s">
        <v>5423</v>
      </c>
      <c r="C66" s="79" t="s">
        <v>360</v>
      </c>
      <c r="D66" s="39"/>
      <c r="E66" s="42"/>
      <c r="F66" s="42"/>
    </row>
    <row r="67" spans="1:6" ht="48" x14ac:dyDescent="0.25">
      <c r="A67" s="43" t="s">
        <v>109</v>
      </c>
      <c r="B67" s="43" t="s">
        <v>5424</v>
      </c>
      <c r="C67" s="43" t="s">
        <v>360</v>
      </c>
      <c r="D67" s="43"/>
      <c r="E67" s="44"/>
      <c r="F67" s="44"/>
    </row>
    <row r="68" spans="1:6" ht="36" x14ac:dyDescent="0.25">
      <c r="A68" s="39" t="s">
        <v>110</v>
      </c>
      <c r="B68" s="79" t="s">
        <v>5425</v>
      </c>
      <c r="C68" s="79" t="s">
        <v>360</v>
      </c>
      <c r="D68" s="39"/>
      <c r="E68" s="42"/>
      <c r="F68" s="42"/>
    </row>
    <row r="69" spans="1:6" ht="36" x14ac:dyDescent="0.25">
      <c r="A69" s="43" t="s">
        <v>111</v>
      </c>
      <c r="B69" s="43" t="s">
        <v>5426</v>
      </c>
      <c r="C69" s="43" t="s">
        <v>360</v>
      </c>
      <c r="D69" s="43"/>
      <c r="E69" s="44"/>
      <c r="F69" s="44"/>
    </row>
    <row r="70" spans="1:6" ht="24" x14ac:dyDescent="0.25">
      <c r="A70" s="39" t="s">
        <v>113</v>
      </c>
      <c r="B70" s="79" t="s">
        <v>5427</v>
      </c>
      <c r="C70" s="79" t="s">
        <v>360</v>
      </c>
      <c r="D70" s="39"/>
      <c r="E70" s="42"/>
      <c r="F70" s="42"/>
    </row>
    <row r="71" spans="1:6" ht="36" x14ac:dyDescent="0.25">
      <c r="A71" s="43" t="s">
        <v>114</v>
      </c>
      <c r="B71" s="43" t="s">
        <v>5428</v>
      </c>
      <c r="C71" s="43" t="s">
        <v>360</v>
      </c>
      <c r="D71" s="43"/>
      <c r="E71" s="44"/>
      <c r="F71" s="44"/>
    </row>
    <row r="72" spans="1:6" ht="24" x14ac:dyDescent="0.25">
      <c r="A72" s="39" t="s">
        <v>115</v>
      </c>
      <c r="B72" s="79" t="s">
        <v>5429</v>
      </c>
      <c r="C72" s="79"/>
      <c r="D72" s="39"/>
      <c r="E72" s="42"/>
      <c r="F72" s="42"/>
    </row>
    <row r="73" spans="1:6" ht="36" x14ac:dyDescent="0.25">
      <c r="A73" s="43" t="s">
        <v>116</v>
      </c>
      <c r="B73" s="43" t="s">
        <v>5430</v>
      </c>
      <c r="C73" s="43" t="s">
        <v>360</v>
      </c>
      <c r="D73" s="43"/>
      <c r="E73" s="44"/>
      <c r="F73" s="44"/>
    </row>
    <row r="74" spans="1:6" ht="48" x14ac:dyDescent="0.25">
      <c r="A74" s="39" t="s">
        <v>117</v>
      </c>
      <c r="B74" s="79" t="s">
        <v>5431</v>
      </c>
      <c r="C74" s="79" t="s">
        <v>360</v>
      </c>
      <c r="D74" s="39"/>
      <c r="E74" s="42"/>
      <c r="F74" s="42"/>
    </row>
    <row r="75" spans="1:6" ht="36" x14ac:dyDescent="0.25">
      <c r="A75" s="43" t="s">
        <v>118</v>
      </c>
      <c r="B75" s="43" t="s">
        <v>5432</v>
      </c>
      <c r="C75" s="43" t="s">
        <v>360</v>
      </c>
      <c r="D75" s="43"/>
      <c r="E75" s="44"/>
      <c r="F75" s="44"/>
    </row>
    <row r="76" spans="1:6" ht="36" x14ac:dyDescent="0.25">
      <c r="A76" s="39" t="s">
        <v>119</v>
      </c>
      <c r="B76" s="79" t="s">
        <v>5433</v>
      </c>
      <c r="C76" s="79" t="s">
        <v>360</v>
      </c>
      <c r="D76" s="39"/>
      <c r="E76" s="42"/>
      <c r="F76" s="42"/>
    </row>
    <row r="77" spans="1:6" ht="24" x14ac:dyDescent="0.25">
      <c r="A77" s="43" t="s">
        <v>120</v>
      </c>
      <c r="B77" s="43" t="s">
        <v>5434</v>
      </c>
      <c r="C77" s="43" t="s">
        <v>5435</v>
      </c>
      <c r="D77" s="43"/>
      <c r="E77" s="44"/>
      <c r="F77" s="44"/>
    </row>
    <row r="78" spans="1:6" ht="24" x14ac:dyDescent="0.25">
      <c r="A78" s="39" t="s">
        <v>121</v>
      </c>
      <c r="B78" s="79" t="s">
        <v>5436</v>
      </c>
      <c r="C78" s="79"/>
      <c r="D78" s="39"/>
      <c r="E78" s="42"/>
      <c r="F78" s="42"/>
    </row>
    <row r="79" spans="1:6" ht="120" x14ac:dyDescent="0.25">
      <c r="A79" s="43" t="s">
        <v>122</v>
      </c>
      <c r="B79" s="43" t="s">
        <v>5437</v>
      </c>
      <c r="C79" s="43" t="s">
        <v>5438</v>
      </c>
      <c r="D79" s="43"/>
      <c r="E79" s="44"/>
      <c r="F79" s="44"/>
    </row>
    <row r="80" spans="1:6" ht="72" x14ac:dyDescent="0.25">
      <c r="A80" s="39" t="s">
        <v>123</v>
      </c>
      <c r="B80" s="79" t="s">
        <v>5439</v>
      </c>
      <c r="C80" s="79" t="s">
        <v>5440</v>
      </c>
      <c r="D80" s="39"/>
      <c r="E80" s="42"/>
      <c r="F80" s="42"/>
    </row>
    <row r="81" spans="1:6" x14ac:dyDescent="0.25">
      <c r="A81" s="43" t="s">
        <v>124</v>
      </c>
      <c r="B81" s="43" t="s">
        <v>5441</v>
      </c>
      <c r="C81" s="43" t="s">
        <v>360</v>
      </c>
      <c r="D81" s="43"/>
      <c r="E81" s="44"/>
      <c r="F81" s="44"/>
    </row>
    <row r="83" spans="1:6" x14ac:dyDescent="0.25">
      <c r="A83" s="94" t="s">
        <v>130</v>
      </c>
      <c r="B83" s="94"/>
      <c r="C83" s="94"/>
      <c r="D83" s="94"/>
      <c r="E83" s="94" t="s">
        <v>131</v>
      </c>
      <c r="F83" s="94"/>
    </row>
  </sheetData>
  <sheetProtection algorithmName="SHA-512" hashValue="atLoyd5IVGTPggaejBBHY/cNgHQSwY3eE/jakDWdp8MRGwEtD0L8XLcUoic5LyZner7l6i2e1r8f61fEkJPWUg==" saltValue="kwx3Sdq8FxuoL/oW1Y6QlQ==" spinCount="100000" sheet="1" objects="1" scenarios="1"/>
  <mergeCells count="16">
    <mergeCell ref="C6:D6"/>
    <mergeCell ref="E6:F6"/>
    <mergeCell ref="A1:F1"/>
    <mergeCell ref="D2:E2"/>
    <mergeCell ref="D3:E3"/>
    <mergeCell ref="B4:C4"/>
    <mergeCell ref="B5:C5"/>
    <mergeCell ref="A10:F10"/>
    <mergeCell ref="A83:D83"/>
    <mergeCell ref="E83:F83"/>
    <mergeCell ref="C7:D7"/>
    <mergeCell ref="E7:F7"/>
    <mergeCell ref="A8:B8"/>
    <mergeCell ref="D8:E8"/>
    <mergeCell ref="A9:B9"/>
    <mergeCell ref="C9:F9"/>
  </mergeCells>
  <phoneticPr fontId="24" type="noConversion"/>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500-000000000000}">
  <sheetPr codeName="Sheet166"/>
  <dimension ref="A1:F24"/>
  <sheetViews>
    <sheetView workbookViewId="0">
      <selection activeCell="I8" sqref="I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Summary!A165</f>
        <v>164</v>
      </c>
      <c r="B3" s="10" t="str">
        <f>Summary!B165</f>
        <v>NMG10028</v>
      </c>
      <c r="C3" s="10">
        <f>Summary!D165</f>
        <v>0</v>
      </c>
      <c r="D3" s="98" t="str">
        <f>Summary!C165</f>
        <v>STRETCHER MORTUARY</v>
      </c>
      <c r="E3" s="98"/>
      <c r="F3" s="85">
        <f>Summary!K165</f>
        <v>0</v>
      </c>
    </row>
    <row r="4" spans="1:6" ht="37.15" customHeight="1" x14ac:dyDescent="0.25">
      <c r="A4" s="81" t="s">
        <v>26</v>
      </c>
      <c r="B4" s="95" t="s">
        <v>40</v>
      </c>
      <c r="C4" s="95"/>
      <c r="D4" s="81" t="s">
        <v>41</v>
      </c>
      <c r="E4" s="81" t="s">
        <v>22</v>
      </c>
      <c r="F4" s="81" t="s">
        <v>42</v>
      </c>
    </row>
    <row r="5" spans="1:6" ht="27" customHeight="1" x14ac:dyDescent="0.25">
      <c r="A5" s="46">
        <f>Summary!M165</f>
        <v>0</v>
      </c>
      <c r="B5" s="98">
        <f>Summary!G165</f>
        <v>0</v>
      </c>
      <c r="C5" s="98"/>
      <c r="D5" s="46">
        <f>Summary!P165</f>
        <v>0</v>
      </c>
      <c r="E5" s="85">
        <f>Summary!I165</f>
        <v>0</v>
      </c>
      <c r="F5" s="85">
        <f>Summary!J165</f>
        <v>0</v>
      </c>
    </row>
    <row r="6" spans="1:6" ht="24.75" customHeight="1" x14ac:dyDescent="0.25">
      <c r="A6" s="81" t="s">
        <v>43</v>
      </c>
      <c r="B6" s="81" t="s">
        <v>44</v>
      </c>
      <c r="C6" s="95" t="s">
        <v>45</v>
      </c>
      <c r="D6" s="95"/>
      <c r="E6" s="99" t="s">
        <v>30</v>
      </c>
      <c r="F6" s="100"/>
    </row>
    <row r="7" spans="1:6" ht="27" customHeight="1" x14ac:dyDescent="0.25">
      <c r="A7" s="45">
        <f>Summary!L165</f>
        <v>0</v>
      </c>
      <c r="B7" s="83">
        <f>Summary!N165</f>
        <v>0</v>
      </c>
      <c r="C7" s="108">
        <f>Summary!O165</f>
        <v>0</v>
      </c>
      <c r="D7" s="98"/>
      <c r="E7" s="101">
        <f>Summary!Q165</f>
        <v>0</v>
      </c>
      <c r="F7" s="102"/>
    </row>
    <row r="8" spans="1:6" ht="33.6" customHeight="1" x14ac:dyDescent="0.25">
      <c r="A8" s="95" t="s">
        <v>144</v>
      </c>
      <c r="B8" s="95"/>
      <c r="C8" s="37">
        <f>Summary!S165</f>
        <v>0</v>
      </c>
      <c r="D8" s="95" t="s">
        <v>32</v>
      </c>
      <c r="E8" s="95"/>
      <c r="F8" s="84">
        <f>Summary!T165</f>
        <v>0</v>
      </c>
    </row>
    <row r="9" spans="1:6" ht="38.25" customHeight="1" x14ac:dyDescent="0.25">
      <c r="A9" s="103" t="s">
        <v>31</v>
      </c>
      <c r="B9" s="104"/>
      <c r="C9" s="105">
        <f>Summary!R165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5442</v>
      </c>
      <c r="C12" s="79"/>
      <c r="D12" s="39"/>
      <c r="E12" s="42"/>
      <c r="F12" s="42"/>
    </row>
    <row r="13" spans="1:6" ht="36" x14ac:dyDescent="0.25">
      <c r="A13" s="43" t="s">
        <v>55</v>
      </c>
      <c r="B13" s="43" t="s">
        <v>5443</v>
      </c>
      <c r="C13" s="43" t="s">
        <v>360</v>
      </c>
      <c r="D13" s="43"/>
      <c r="E13" s="44"/>
      <c r="F13" s="44"/>
    </row>
    <row r="14" spans="1:6" ht="48" x14ac:dyDescent="0.25">
      <c r="A14" s="39" t="s">
        <v>56</v>
      </c>
      <c r="B14" s="79" t="s">
        <v>5444</v>
      </c>
      <c r="C14" s="79" t="s">
        <v>5445</v>
      </c>
      <c r="D14" s="39"/>
      <c r="E14" s="42"/>
      <c r="F14" s="42"/>
    </row>
    <row r="15" spans="1:6" ht="48" x14ac:dyDescent="0.25">
      <c r="A15" s="43" t="s">
        <v>57</v>
      </c>
      <c r="B15" s="43" t="s">
        <v>5446</v>
      </c>
      <c r="C15" s="43" t="s">
        <v>360</v>
      </c>
      <c r="D15" s="43"/>
      <c r="E15" s="44"/>
      <c r="F15" s="44"/>
    </row>
    <row r="16" spans="1:6" ht="24" x14ac:dyDescent="0.25">
      <c r="A16" s="39" t="s">
        <v>58</v>
      </c>
      <c r="B16" s="79" t="s">
        <v>5447</v>
      </c>
      <c r="C16" s="79" t="s">
        <v>360</v>
      </c>
      <c r="D16" s="39"/>
      <c r="E16" s="42"/>
      <c r="F16" s="42"/>
    </row>
    <row r="17" spans="1:6" x14ac:dyDescent="0.25">
      <c r="A17" s="43" t="s">
        <v>59</v>
      </c>
      <c r="B17" s="43" t="s">
        <v>5448</v>
      </c>
      <c r="C17" s="43" t="s">
        <v>360</v>
      </c>
      <c r="D17" s="43"/>
      <c r="E17" s="44"/>
      <c r="F17" s="44"/>
    </row>
    <row r="18" spans="1:6" x14ac:dyDescent="0.25">
      <c r="A18" s="39" t="s">
        <v>60</v>
      </c>
      <c r="B18" s="79" t="s">
        <v>5449</v>
      </c>
      <c r="C18" s="79" t="s">
        <v>360</v>
      </c>
      <c r="D18" s="39"/>
      <c r="E18" s="42"/>
      <c r="F18" s="42"/>
    </row>
    <row r="19" spans="1:6" ht="48" x14ac:dyDescent="0.25">
      <c r="A19" s="43" t="s">
        <v>61</v>
      </c>
      <c r="B19" s="43" t="s">
        <v>609</v>
      </c>
      <c r="C19" s="43" t="s">
        <v>5450</v>
      </c>
      <c r="D19" s="43"/>
      <c r="E19" s="44"/>
      <c r="F19" s="44"/>
    </row>
    <row r="20" spans="1:6" x14ac:dyDescent="0.25">
      <c r="A20" s="39" t="s">
        <v>62</v>
      </c>
      <c r="B20" s="79" t="s">
        <v>5451</v>
      </c>
      <c r="C20" s="79" t="s">
        <v>5452</v>
      </c>
      <c r="D20" s="39"/>
      <c r="E20" s="42"/>
      <c r="F20" s="42"/>
    </row>
    <row r="21" spans="1:6" ht="108" x14ac:dyDescent="0.25">
      <c r="A21" s="43" t="s">
        <v>63</v>
      </c>
      <c r="B21" s="43" t="s">
        <v>5453</v>
      </c>
      <c r="C21" s="43" t="s">
        <v>5454</v>
      </c>
      <c r="D21" s="43"/>
      <c r="E21" s="44"/>
      <c r="F21" s="44"/>
    </row>
    <row r="22" spans="1:6" ht="36" x14ac:dyDescent="0.25">
      <c r="A22" s="39" t="s">
        <v>64</v>
      </c>
      <c r="B22" s="79" t="s">
        <v>606</v>
      </c>
      <c r="C22" s="79" t="s">
        <v>5455</v>
      </c>
      <c r="D22" s="39"/>
      <c r="E22" s="42"/>
      <c r="F22" s="42"/>
    </row>
    <row r="24" spans="1:6" x14ac:dyDescent="0.25">
      <c r="A24" s="94" t="s">
        <v>130</v>
      </c>
      <c r="B24" s="94"/>
      <c r="C24" s="94"/>
      <c r="D24" s="94"/>
      <c r="E24" s="94" t="s">
        <v>131</v>
      </c>
      <c r="F24" s="94"/>
    </row>
  </sheetData>
  <sheetProtection algorithmName="SHA-512" hashValue="e/PPFTQov2MzC+T/jAyWjpkS87HVonzYb40MCdTjhESmCtWR1nc4+Nm3OpFkOkQPVVtf8Nqhl9pOD4cPNAR0jQ==" saltValue="bFMVQI6L/82gRS3Kds7cLw==" spinCount="100000" sheet="1" objects="1" scenarios="1"/>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21"/>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54" t="s">
        <v>15</v>
      </c>
      <c r="B2" s="54" t="s">
        <v>16</v>
      </c>
      <c r="C2" s="54" t="s">
        <v>18</v>
      </c>
      <c r="D2" s="95" t="s">
        <v>17</v>
      </c>
      <c r="E2" s="95"/>
      <c r="F2" s="54" t="s">
        <v>24</v>
      </c>
    </row>
    <row r="3" spans="1:6" ht="27" customHeight="1" x14ac:dyDescent="0.25">
      <c r="A3" s="55">
        <f>Summary!A16</f>
        <v>15</v>
      </c>
      <c r="B3" s="10" t="str">
        <f>Summary!B16</f>
        <v>MGE20019</v>
      </c>
      <c r="C3" s="10">
        <f>Summary!D16</f>
        <v>0</v>
      </c>
      <c r="D3" s="98" t="str">
        <f>Summary!C16</f>
        <v>REGULATOR O2</v>
      </c>
      <c r="E3" s="98"/>
      <c r="F3" s="58">
        <f>Summary!K16</f>
        <v>0</v>
      </c>
    </row>
    <row r="4" spans="1:6" ht="37.15" customHeight="1" x14ac:dyDescent="0.25">
      <c r="A4" s="54" t="s">
        <v>26</v>
      </c>
      <c r="B4" s="95" t="s">
        <v>40</v>
      </c>
      <c r="C4" s="95"/>
      <c r="D4" s="54" t="s">
        <v>41</v>
      </c>
      <c r="E4" s="54" t="s">
        <v>22</v>
      </c>
      <c r="F4" s="54" t="s">
        <v>42</v>
      </c>
    </row>
    <row r="5" spans="1:6" ht="27" customHeight="1" x14ac:dyDescent="0.25">
      <c r="A5" s="46">
        <f>Summary!M16</f>
        <v>0</v>
      </c>
      <c r="B5" s="108">
        <f>Summary!G16</f>
        <v>0</v>
      </c>
      <c r="C5" s="98"/>
      <c r="D5" s="46">
        <f>Summary!P16</f>
        <v>0</v>
      </c>
      <c r="E5" s="58">
        <f>Summary!I16</f>
        <v>0</v>
      </c>
      <c r="F5" s="58">
        <f>Summary!J16</f>
        <v>0</v>
      </c>
    </row>
    <row r="6" spans="1:6" ht="24.75" customHeight="1" x14ac:dyDescent="0.25">
      <c r="A6" s="54" t="s">
        <v>43</v>
      </c>
      <c r="B6" s="54" t="s">
        <v>44</v>
      </c>
      <c r="C6" s="95" t="s">
        <v>45</v>
      </c>
      <c r="D6" s="95"/>
      <c r="E6" s="99" t="s">
        <v>30</v>
      </c>
      <c r="F6" s="100"/>
    </row>
    <row r="7" spans="1:6" ht="27" customHeight="1" x14ac:dyDescent="0.25">
      <c r="A7" s="45">
        <f>Summary!L16</f>
        <v>0</v>
      </c>
      <c r="B7" s="56">
        <f>Summary!N16</f>
        <v>0</v>
      </c>
      <c r="C7" s="108">
        <f>Summary!O16</f>
        <v>0</v>
      </c>
      <c r="D7" s="98"/>
      <c r="E7" s="101">
        <f>Summary!Q16</f>
        <v>0</v>
      </c>
      <c r="F7" s="102"/>
    </row>
    <row r="8" spans="1:6" ht="33.6" customHeight="1" x14ac:dyDescent="0.25">
      <c r="A8" s="95" t="s">
        <v>144</v>
      </c>
      <c r="B8" s="95"/>
      <c r="C8" s="37">
        <f>Summary!S16</f>
        <v>0</v>
      </c>
      <c r="D8" s="95" t="s">
        <v>32</v>
      </c>
      <c r="E8" s="95"/>
      <c r="F8" s="57">
        <f>Summary!T16</f>
        <v>0</v>
      </c>
    </row>
    <row r="9" spans="1:6" ht="38.25" customHeight="1" x14ac:dyDescent="0.25">
      <c r="A9" s="103" t="s">
        <v>31</v>
      </c>
      <c r="B9" s="104"/>
      <c r="C9" s="109">
        <f>Summary!R16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1348</v>
      </c>
      <c r="C12" s="39" t="s">
        <v>1349</v>
      </c>
      <c r="D12" s="39"/>
      <c r="E12" s="42"/>
      <c r="F12" s="42"/>
    </row>
    <row r="13" spans="1:6" x14ac:dyDescent="0.25">
      <c r="A13" s="43" t="s">
        <v>55</v>
      </c>
      <c r="B13" s="43" t="s">
        <v>1350</v>
      </c>
      <c r="C13" s="43" t="s">
        <v>1351</v>
      </c>
      <c r="D13" s="43"/>
      <c r="E13" s="44"/>
      <c r="F13" s="44"/>
    </row>
    <row r="14" spans="1:6" ht="24" x14ac:dyDescent="0.25">
      <c r="A14" s="39" t="s">
        <v>56</v>
      </c>
      <c r="B14" s="39" t="s">
        <v>1352</v>
      </c>
      <c r="C14" s="39" t="s">
        <v>1353</v>
      </c>
      <c r="D14" s="39"/>
      <c r="E14" s="42"/>
      <c r="F14" s="42"/>
    </row>
    <row r="15" spans="1:6" x14ac:dyDescent="0.25">
      <c r="A15" s="43" t="s">
        <v>57</v>
      </c>
      <c r="B15" s="43" t="s">
        <v>1354</v>
      </c>
      <c r="C15" s="43" t="s">
        <v>1355</v>
      </c>
      <c r="D15" s="43"/>
      <c r="E15" s="44"/>
      <c r="F15" s="44"/>
    </row>
    <row r="16" spans="1:6" ht="24" x14ac:dyDescent="0.25">
      <c r="A16" s="39" t="s">
        <v>58</v>
      </c>
      <c r="B16" s="39" t="s">
        <v>1356</v>
      </c>
      <c r="C16" s="39" t="s">
        <v>360</v>
      </c>
      <c r="D16" s="39"/>
      <c r="E16" s="42"/>
      <c r="F16" s="42"/>
    </row>
    <row r="17" spans="1:6" ht="48" x14ac:dyDescent="0.25">
      <c r="A17" s="43" t="s">
        <v>59</v>
      </c>
      <c r="B17" s="43" t="s">
        <v>1357</v>
      </c>
      <c r="C17" s="43" t="s">
        <v>1358</v>
      </c>
      <c r="D17" s="43"/>
      <c r="E17" s="44"/>
      <c r="F17" s="44"/>
    </row>
    <row r="18" spans="1:6" x14ac:dyDescent="0.25">
      <c r="A18" s="39" t="s">
        <v>60</v>
      </c>
      <c r="B18" s="39" t="s">
        <v>1359</v>
      </c>
      <c r="C18" s="39" t="s">
        <v>360</v>
      </c>
      <c r="D18" s="39"/>
      <c r="E18" s="42"/>
      <c r="F18" s="42"/>
    </row>
    <row r="19" spans="1:6" x14ac:dyDescent="0.25">
      <c r="A19" s="43" t="s">
        <v>61</v>
      </c>
      <c r="B19" s="43" t="s">
        <v>1360</v>
      </c>
      <c r="C19" s="43" t="s">
        <v>360</v>
      </c>
      <c r="D19" s="43"/>
      <c r="E19" s="44"/>
      <c r="F19" s="44"/>
    </row>
    <row r="21" spans="1:6" x14ac:dyDescent="0.25">
      <c r="A21" s="94" t="s">
        <v>130</v>
      </c>
      <c r="B21" s="94"/>
      <c r="C21" s="94"/>
      <c r="D21" s="94"/>
      <c r="E21" s="94" t="s">
        <v>131</v>
      </c>
      <c r="F21" s="94"/>
    </row>
  </sheetData>
  <sheetProtection algorithmName="SHA-512" hashValue="VEZEVSyB0jHUZ3U3XYZh8cRqIAREWPuH5Im7gjv5G2DFQ88zCBy9zVbvZIYoV7t323xsDC5c7iEJ1vS8mkke6g==" saltValue="KbMCNCUMz9rGEEQ7p+9T1A==" spinCount="100000" sheet="1" objects="1" scenarios="1"/>
  <mergeCells count="16">
    <mergeCell ref="A21:D21"/>
    <mergeCell ref="E21:F21"/>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30"/>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54" t="s">
        <v>15</v>
      </c>
      <c r="B2" s="54" t="s">
        <v>16</v>
      </c>
      <c r="C2" s="54" t="s">
        <v>18</v>
      </c>
      <c r="D2" s="95" t="s">
        <v>17</v>
      </c>
      <c r="E2" s="95"/>
      <c r="F2" s="54" t="s">
        <v>24</v>
      </c>
    </row>
    <row r="3" spans="1:6" ht="27" customHeight="1" x14ac:dyDescent="0.25">
      <c r="A3" s="55">
        <f>Summary!A17</f>
        <v>16</v>
      </c>
      <c r="B3" s="10" t="str">
        <f>Summary!B17</f>
        <v>MGE20020</v>
      </c>
      <c r="C3" s="10">
        <f>Summary!D17</f>
        <v>0</v>
      </c>
      <c r="D3" s="98" t="str">
        <f>Summary!C17</f>
        <v>REGULATOR SUCTION HIGH WALL MOUNT</v>
      </c>
      <c r="E3" s="98"/>
      <c r="F3" s="58">
        <f>Summary!K17</f>
        <v>0</v>
      </c>
    </row>
    <row r="4" spans="1:6" ht="37.15" customHeight="1" x14ac:dyDescent="0.25">
      <c r="A4" s="54" t="s">
        <v>26</v>
      </c>
      <c r="B4" s="95" t="s">
        <v>40</v>
      </c>
      <c r="C4" s="95"/>
      <c r="D4" s="54" t="s">
        <v>41</v>
      </c>
      <c r="E4" s="54" t="s">
        <v>22</v>
      </c>
      <c r="F4" s="54" t="s">
        <v>42</v>
      </c>
    </row>
    <row r="5" spans="1:6" ht="27" customHeight="1" x14ac:dyDescent="0.25">
      <c r="A5" s="46">
        <f>Summary!M17</f>
        <v>0</v>
      </c>
      <c r="B5" s="108">
        <f>Summary!G17</f>
        <v>0</v>
      </c>
      <c r="C5" s="98"/>
      <c r="D5" s="46">
        <f>Summary!P17</f>
        <v>0</v>
      </c>
      <c r="E5" s="58">
        <f>Summary!I17</f>
        <v>0</v>
      </c>
      <c r="F5" s="58">
        <f>Summary!J17</f>
        <v>0</v>
      </c>
    </row>
    <row r="6" spans="1:6" ht="24.75" customHeight="1" x14ac:dyDescent="0.25">
      <c r="A6" s="54" t="s">
        <v>43</v>
      </c>
      <c r="B6" s="54" t="s">
        <v>44</v>
      </c>
      <c r="C6" s="95" t="s">
        <v>45</v>
      </c>
      <c r="D6" s="95"/>
      <c r="E6" s="99" t="s">
        <v>30</v>
      </c>
      <c r="F6" s="100"/>
    </row>
    <row r="7" spans="1:6" ht="27" customHeight="1" x14ac:dyDescent="0.25">
      <c r="A7" s="45">
        <f>Summary!L17</f>
        <v>0</v>
      </c>
      <c r="B7" s="56">
        <f>Summary!N17</f>
        <v>0</v>
      </c>
      <c r="C7" s="108">
        <f>Summary!O17</f>
        <v>0</v>
      </c>
      <c r="D7" s="98"/>
      <c r="E7" s="101">
        <f>Summary!Q17</f>
        <v>0</v>
      </c>
      <c r="F7" s="102"/>
    </row>
    <row r="8" spans="1:6" ht="33.6" customHeight="1" x14ac:dyDescent="0.25">
      <c r="A8" s="95" t="s">
        <v>144</v>
      </c>
      <c r="B8" s="95"/>
      <c r="C8" s="37">
        <f>Summary!S17</f>
        <v>0</v>
      </c>
      <c r="D8" s="95" t="s">
        <v>32</v>
      </c>
      <c r="E8" s="95"/>
      <c r="F8" s="57">
        <f>Summary!T17</f>
        <v>0</v>
      </c>
    </row>
    <row r="9" spans="1:6" ht="38.25" customHeight="1" x14ac:dyDescent="0.25">
      <c r="A9" s="103" t="s">
        <v>31</v>
      </c>
      <c r="B9" s="104"/>
      <c r="C9" s="109">
        <f>Summary!R17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39" t="s">
        <v>1361</v>
      </c>
      <c r="C12" s="39" t="s">
        <v>1362</v>
      </c>
      <c r="D12" s="39"/>
      <c r="E12" s="42"/>
      <c r="F12" s="42"/>
    </row>
    <row r="13" spans="1:6" x14ac:dyDescent="0.25">
      <c r="A13" s="43" t="s">
        <v>55</v>
      </c>
      <c r="B13" s="43" t="s">
        <v>155</v>
      </c>
      <c r="C13" s="43" t="s">
        <v>1363</v>
      </c>
      <c r="D13" s="43"/>
      <c r="E13" s="44"/>
      <c r="F13" s="44"/>
    </row>
    <row r="14" spans="1:6" ht="36" x14ac:dyDescent="0.25">
      <c r="A14" s="39" t="s">
        <v>56</v>
      </c>
      <c r="B14" s="39" t="s">
        <v>156</v>
      </c>
      <c r="C14" s="39" t="s">
        <v>1364</v>
      </c>
      <c r="D14" s="39"/>
      <c r="E14" s="42"/>
      <c r="F14" s="42"/>
    </row>
    <row r="15" spans="1:6" ht="24" x14ac:dyDescent="0.25">
      <c r="A15" s="43" t="s">
        <v>57</v>
      </c>
      <c r="B15" s="43" t="s">
        <v>1365</v>
      </c>
      <c r="C15" s="43" t="s">
        <v>1366</v>
      </c>
      <c r="D15" s="43"/>
      <c r="E15" s="44"/>
      <c r="F15" s="44"/>
    </row>
    <row r="16" spans="1:6" x14ac:dyDescent="0.25">
      <c r="A16" s="39" t="s">
        <v>58</v>
      </c>
      <c r="B16" s="39" t="s">
        <v>605</v>
      </c>
      <c r="C16" s="39" t="s">
        <v>1367</v>
      </c>
      <c r="D16" s="39"/>
      <c r="E16" s="42"/>
      <c r="F16" s="42"/>
    </row>
    <row r="17" spans="1:6" x14ac:dyDescent="0.25">
      <c r="A17" s="43" t="s">
        <v>59</v>
      </c>
      <c r="B17" s="43" t="s">
        <v>1368</v>
      </c>
      <c r="C17" s="43" t="s">
        <v>360</v>
      </c>
      <c r="D17" s="43"/>
      <c r="E17" s="44"/>
      <c r="F17" s="44"/>
    </row>
    <row r="18" spans="1:6" ht="24" x14ac:dyDescent="0.25">
      <c r="A18" s="39" t="s">
        <v>60</v>
      </c>
      <c r="B18" s="39" t="s">
        <v>1369</v>
      </c>
      <c r="C18" s="39" t="s">
        <v>1370</v>
      </c>
      <c r="D18" s="39"/>
      <c r="E18" s="42"/>
      <c r="F18" s="42"/>
    </row>
    <row r="19" spans="1:6" x14ac:dyDescent="0.25">
      <c r="A19" s="43" t="s">
        <v>61</v>
      </c>
      <c r="B19" s="43" t="s">
        <v>1371</v>
      </c>
      <c r="C19" s="43" t="s">
        <v>360</v>
      </c>
      <c r="D19" s="43"/>
      <c r="E19" s="44"/>
      <c r="F19" s="44"/>
    </row>
    <row r="20" spans="1:6" ht="24" x14ac:dyDescent="0.25">
      <c r="A20" s="39" t="s">
        <v>62</v>
      </c>
      <c r="B20" s="39" t="s">
        <v>1372</v>
      </c>
      <c r="C20" s="39" t="s">
        <v>1373</v>
      </c>
      <c r="D20" s="39"/>
      <c r="E20" s="42"/>
      <c r="F20" s="42"/>
    </row>
    <row r="21" spans="1:6" x14ac:dyDescent="0.25">
      <c r="A21" s="43" t="s">
        <v>63</v>
      </c>
      <c r="B21" s="43" t="s">
        <v>1374</v>
      </c>
      <c r="C21" s="43" t="s">
        <v>1375</v>
      </c>
      <c r="D21" s="43"/>
      <c r="E21" s="44"/>
      <c r="F21" s="44"/>
    </row>
    <row r="22" spans="1:6" x14ac:dyDescent="0.25">
      <c r="A22" s="39" t="s">
        <v>64</v>
      </c>
      <c r="B22" s="39" t="s">
        <v>1376</v>
      </c>
      <c r="C22" s="39" t="s">
        <v>442</v>
      </c>
      <c r="D22" s="39"/>
      <c r="E22" s="42"/>
      <c r="F22" s="42"/>
    </row>
    <row r="23" spans="1:6" x14ac:dyDescent="0.25">
      <c r="A23" s="43" t="s">
        <v>65</v>
      </c>
      <c r="B23" s="43" t="s">
        <v>1377</v>
      </c>
      <c r="C23" s="43" t="s">
        <v>442</v>
      </c>
      <c r="D23" s="43"/>
      <c r="E23" s="44"/>
      <c r="F23" s="44"/>
    </row>
    <row r="24" spans="1:6" x14ac:dyDescent="0.25">
      <c r="A24" s="39" t="s">
        <v>66</v>
      </c>
      <c r="B24" s="39" t="s">
        <v>1378</v>
      </c>
      <c r="C24" s="39" t="s">
        <v>360</v>
      </c>
      <c r="D24" s="39"/>
      <c r="E24" s="42"/>
      <c r="F24" s="42"/>
    </row>
    <row r="25" spans="1:6" x14ac:dyDescent="0.25">
      <c r="A25" s="43" t="s">
        <v>67</v>
      </c>
      <c r="B25" s="43" t="s">
        <v>1379</v>
      </c>
      <c r="C25" s="43" t="s">
        <v>360</v>
      </c>
      <c r="D25" s="43"/>
      <c r="E25" s="44"/>
      <c r="F25" s="44"/>
    </row>
    <row r="26" spans="1:6" ht="24" x14ac:dyDescent="0.25">
      <c r="A26" s="39" t="s">
        <v>68</v>
      </c>
      <c r="B26" s="39" t="s">
        <v>1380</v>
      </c>
      <c r="C26" s="39" t="s">
        <v>1381</v>
      </c>
      <c r="D26" s="39"/>
      <c r="E26" s="42"/>
      <c r="F26" s="42"/>
    </row>
    <row r="27" spans="1:6" x14ac:dyDescent="0.25">
      <c r="A27" s="43" t="s">
        <v>69</v>
      </c>
      <c r="B27" s="43" t="s">
        <v>1382</v>
      </c>
      <c r="C27" s="43" t="s">
        <v>567</v>
      </c>
      <c r="D27" s="43"/>
      <c r="E27" s="44"/>
      <c r="F27" s="44"/>
    </row>
    <row r="28" spans="1:6" ht="24" x14ac:dyDescent="0.25">
      <c r="A28" s="39" t="s">
        <v>70</v>
      </c>
      <c r="B28" s="39" t="s">
        <v>157</v>
      </c>
      <c r="C28" s="39" t="s">
        <v>1383</v>
      </c>
      <c r="D28" s="39"/>
      <c r="E28" s="42"/>
      <c r="F28" s="42"/>
    </row>
    <row r="30" spans="1:6" x14ac:dyDescent="0.25">
      <c r="A30" s="94" t="s">
        <v>130</v>
      </c>
      <c r="B30" s="94"/>
      <c r="C30" s="94"/>
      <c r="D30" s="94"/>
      <c r="E30" s="94" t="s">
        <v>131</v>
      </c>
      <c r="F30" s="94"/>
    </row>
  </sheetData>
  <sheetProtection algorithmName="SHA-512" hashValue="ekHQ4moodO4X9580MLN3L1L+89QajPBj86qIWNgXfuGNrav0PNL/WVDp/GctyfC0mQMnL5TEPm8sRsIPH8wK4Q==" saltValue="HPpQP/+p/QCqMy7ah4j+DQ==" spinCount="100000" sheet="1" objects="1" scenarios="1"/>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honeticPr fontId="2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34"/>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54" t="s">
        <v>15</v>
      </c>
      <c r="B2" s="54" t="s">
        <v>16</v>
      </c>
      <c r="C2" s="54" t="s">
        <v>18</v>
      </c>
      <c r="D2" s="95" t="s">
        <v>17</v>
      </c>
      <c r="E2" s="95"/>
      <c r="F2" s="54" t="s">
        <v>24</v>
      </c>
    </row>
    <row r="3" spans="1:6" ht="27" customHeight="1" x14ac:dyDescent="0.25">
      <c r="A3" s="55">
        <f>Summary!A18</f>
        <v>17</v>
      </c>
      <c r="B3" s="10" t="str">
        <f>Summary!B18</f>
        <v>MGE30007</v>
      </c>
      <c r="C3" s="10">
        <f>Summary!D18</f>
        <v>0</v>
      </c>
      <c r="D3" s="98" t="str">
        <f>Summary!C18</f>
        <v>WHEELCHAIR PEDIATRIC</v>
      </c>
      <c r="E3" s="98"/>
      <c r="F3" s="58">
        <f>Summary!K18</f>
        <v>0</v>
      </c>
    </row>
    <row r="4" spans="1:6" ht="37.15" customHeight="1" x14ac:dyDescent="0.25">
      <c r="A4" s="54" t="s">
        <v>26</v>
      </c>
      <c r="B4" s="95" t="s">
        <v>40</v>
      </c>
      <c r="C4" s="95"/>
      <c r="D4" s="54" t="s">
        <v>41</v>
      </c>
      <c r="E4" s="54" t="s">
        <v>22</v>
      </c>
      <c r="F4" s="54" t="s">
        <v>42</v>
      </c>
    </row>
    <row r="5" spans="1:6" ht="27" customHeight="1" x14ac:dyDescent="0.25">
      <c r="A5" s="46">
        <f>Summary!M18</f>
        <v>0</v>
      </c>
      <c r="B5" s="108">
        <f>Summary!G18</f>
        <v>0</v>
      </c>
      <c r="C5" s="98"/>
      <c r="D5" s="46">
        <f>Summary!P18</f>
        <v>0</v>
      </c>
      <c r="E5" s="58">
        <f>Summary!I18</f>
        <v>0</v>
      </c>
      <c r="F5" s="58">
        <f>Summary!J18</f>
        <v>0</v>
      </c>
    </row>
    <row r="6" spans="1:6" ht="24.75" customHeight="1" x14ac:dyDescent="0.25">
      <c r="A6" s="54" t="s">
        <v>43</v>
      </c>
      <c r="B6" s="54" t="s">
        <v>44</v>
      </c>
      <c r="C6" s="95" t="s">
        <v>45</v>
      </c>
      <c r="D6" s="95"/>
      <c r="E6" s="99" t="s">
        <v>30</v>
      </c>
      <c r="F6" s="100"/>
    </row>
    <row r="7" spans="1:6" ht="27" customHeight="1" x14ac:dyDescent="0.25">
      <c r="A7" s="45">
        <f>Summary!L18</f>
        <v>0</v>
      </c>
      <c r="B7" s="56">
        <f>Summary!N18</f>
        <v>0</v>
      </c>
      <c r="C7" s="108">
        <f>Summary!O18</f>
        <v>0</v>
      </c>
      <c r="D7" s="98"/>
      <c r="E7" s="101">
        <f>Summary!Q18</f>
        <v>0</v>
      </c>
      <c r="F7" s="102"/>
    </row>
    <row r="8" spans="1:6" ht="33.6" customHeight="1" x14ac:dyDescent="0.25">
      <c r="A8" s="95" t="s">
        <v>144</v>
      </c>
      <c r="B8" s="95"/>
      <c r="C8" s="37">
        <f>Summary!S18</f>
        <v>0</v>
      </c>
      <c r="D8" s="95" t="s">
        <v>32</v>
      </c>
      <c r="E8" s="95"/>
      <c r="F8" s="57">
        <f>Summary!T18</f>
        <v>0</v>
      </c>
    </row>
    <row r="9" spans="1:6" ht="38.25" customHeight="1" x14ac:dyDescent="0.25">
      <c r="A9" s="103" t="s">
        <v>31</v>
      </c>
      <c r="B9" s="104"/>
      <c r="C9" s="109">
        <f>Summary!R18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1384</v>
      </c>
      <c r="C12" s="39" t="s">
        <v>442</v>
      </c>
      <c r="D12" s="39"/>
      <c r="E12" s="42"/>
      <c r="F12" s="42"/>
    </row>
    <row r="13" spans="1:6" x14ac:dyDescent="0.25">
      <c r="A13" s="43" t="s">
        <v>55</v>
      </c>
      <c r="B13" s="43" t="s">
        <v>1385</v>
      </c>
      <c r="C13" s="43" t="s">
        <v>442</v>
      </c>
      <c r="D13" s="43"/>
      <c r="E13" s="44"/>
      <c r="F13" s="44"/>
    </row>
    <row r="14" spans="1:6" x14ac:dyDescent="0.25">
      <c r="A14" s="39" t="s">
        <v>56</v>
      </c>
      <c r="B14" s="39" t="s">
        <v>1386</v>
      </c>
      <c r="C14" s="39" t="s">
        <v>442</v>
      </c>
      <c r="D14" s="39"/>
      <c r="E14" s="42"/>
      <c r="F14" s="42"/>
    </row>
    <row r="15" spans="1:6" ht="36" x14ac:dyDescent="0.25">
      <c r="A15" s="43" t="s">
        <v>57</v>
      </c>
      <c r="B15" s="43" t="s">
        <v>163</v>
      </c>
      <c r="C15" s="43" t="s">
        <v>1387</v>
      </c>
      <c r="D15" s="43"/>
      <c r="E15" s="44"/>
      <c r="F15" s="44"/>
    </row>
    <row r="16" spans="1:6" ht="36" x14ac:dyDescent="0.25">
      <c r="A16" s="39" t="s">
        <v>58</v>
      </c>
      <c r="B16" s="39" t="s">
        <v>277</v>
      </c>
      <c r="C16" s="39" t="s">
        <v>1388</v>
      </c>
      <c r="D16" s="39"/>
      <c r="E16" s="42"/>
      <c r="F16" s="42"/>
    </row>
    <row r="17" spans="1:6" x14ac:dyDescent="0.25">
      <c r="A17" s="43" t="s">
        <v>59</v>
      </c>
      <c r="B17" s="43" t="s">
        <v>153</v>
      </c>
      <c r="C17" s="43" t="s">
        <v>1389</v>
      </c>
      <c r="D17" s="43"/>
      <c r="E17" s="44"/>
      <c r="F17" s="44"/>
    </row>
    <row r="18" spans="1:6" x14ac:dyDescent="0.25">
      <c r="A18" s="39" t="s">
        <v>60</v>
      </c>
      <c r="B18" s="39" t="s">
        <v>1390</v>
      </c>
      <c r="C18" s="39" t="s">
        <v>360</v>
      </c>
      <c r="D18" s="39"/>
      <c r="E18" s="42"/>
      <c r="F18" s="42"/>
    </row>
    <row r="19" spans="1:6" x14ac:dyDescent="0.25">
      <c r="A19" s="43" t="s">
        <v>61</v>
      </c>
      <c r="B19" s="43" t="s">
        <v>1391</v>
      </c>
      <c r="C19" s="43" t="s">
        <v>1392</v>
      </c>
      <c r="D19" s="43"/>
      <c r="E19" s="44"/>
      <c r="F19" s="44"/>
    </row>
    <row r="20" spans="1:6" x14ac:dyDescent="0.25">
      <c r="A20" s="39" t="s">
        <v>62</v>
      </c>
      <c r="B20" s="39" t="s">
        <v>1393</v>
      </c>
      <c r="C20" s="39" t="s">
        <v>1394</v>
      </c>
      <c r="D20" s="39"/>
      <c r="E20" s="42"/>
      <c r="F20" s="42"/>
    </row>
    <row r="21" spans="1:6" x14ac:dyDescent="0.25">
      <c r="A21" s="43" t="s">
        <v>63</v>
      </c>
      <c r="B21" s="43" t="s">
        <v>1395</v>
      </c>
      <c r="C21" s="43" t="s">
        <v>1396</v>
      </c>
      <c r="D21" s="43"/>
      <c r="E21" s="44"/>
      <c r="F21" s="44"/>
    </row>
    <row r="22" spans="1:6" x14ac:dyDescent="0.25">
      <c r="A22" s="39" t="s">
        <v>64</v>
      </c>
      <c r="B22" s="39" t="s">
        <v>1397</v>
      </c>
      <c r="C22" s="39" t="s">
        <v>360</v>
      </c>
      <c r="D22" s="39"/>
      <c r="E22" s="42"/>
      <c r="F22" s="42"/>
    </row>
    <row r="23" spans="1:6" x14ac:dyDescent="0.25">
      <c r="A23" s="43" t="s">
        <v>65</v>
      </c>
      <c r="B23" s="43" t="s">
        <v>1398</v>
      </c>
      <c r="C23" s="43" t="s">
        <v>360</v>
      </c>
      <c r="D23" s="43"/>
      <c r="E23" s="44"/>
      <c r="F23" s="44"/>
    </row>
    <row r="24" spans="1:6" ht="24" x14ac:dyDescent="0.25">
      <c r="A24" s="39" t="s">
        <v>66</v>
      </c>
      <c r="B24" s="39" t="s">
        <v>1399</v>
      </c>
      <c r="C24" s="39" t="s">
        <v>360</v>
      </c>
      <c r="D24" s="39"/>
      <c r="E24" s="42"/>
      <c r="F24" s="42"/>
    </row>
    <row r="25" spans="1:6" x14ac:dyDescent="0.25">
      <c r="A25" s="43" t="s">
        <v>67</v>
      </c>
      <c r="B25" s="43" t="s">
        <v>1400</v>
      </c>
      <c r="C25" s="43" t="s">
        <v>360</v>
      </c>
      <c r="D25" s="43"/>
      <c r="E25" s="44"/>
      <c r="F25" s="44"/>
    </row>
    <row r="26" spans="1:6" x14ac:dyDescent="0.25">
      <c r="A26" s="39" t="s">
        <v>68</v>
      </c>
      <c r="B26" s="39" t="s">
        <v>1401</v>
      </c>
      <c r="C26" s="39" t="s">
        <v>360</v>
      </c>
      <c r="D26" s="39"/>
      <c r="E26" s="42"/>
      <c r="F26" s="42"/>
    </row>
    <row r="27" spans="1:6" x14ac:dyDescent="0.25">
      <c r="A27" s="43" t="s">
        <v>69</v>
      </c>
      <c r="B27" s="43" t="s">
        <v>1402</v>
      </c>
      <c r="C27" s="43"/>
      <c r="D27" s="43"/>
      <c r="E27" s="44"/>
      <c r="F27" s="44"/>
    </row>
    <row r="28" spans="1:6" ht="24" x14ac:dyDescent="0.25">
      <c r="A28" s="39" t="s">
        <v>70</v>
      </c>
      <c r="B28" s="39" t="s">
        <v>1403</v>
      </c>
      <c r="C28" s="39" t="s">
        <v>442</v>
      </c>
      <c r="D28" s="39"/>
      <c r="E28" s="42"/>
      <c r="F28" s="42"/>
    </row>
    <row r="29" spans="1:6" ht="24" x14ac:dyDescent="0.25">
      <c r="A29" s="43" t="s">
        <v>71</v>
      </c>
      <c r="B29" s="43" t="s">
        <v>1404</v>
      </c>
      <c r="C29" s="43" t="s">
        <v>1405</v>
      </c>
      <c r="D29" s="43"/>
      <c r="E29" s="44"/>
      <c r="F29" s="44"/>
    </row>
    <row r="30" spans="1:6" ht="24" x14ac:dyDescent="0.25">
      <c r="A30" s="39" t="s">
        <v>72</v>
      </c>
      <c r="B30" s="39" t="s">
        <v>1406</v>
      </c>
      <c r="C30" s="39" t="s">
        <v>360</v>
      </c>
      <c r="D30" s="39"/>
      <c r="E30" s="42"/>
      <c r="F30" s="42"/>
    </row>
    <row r="31" spans="1:6" x14ac:dyDescent="0.25">
      <c r="A31" s="43" t="s">
        <v>73</v>
      </c>
      <c r="B31" s="43" t="s">
        <v>1122</v>
      </c>
      <c r="C31" s="43" t="s">
        <v>1407</v>
      </c>
      <c r="D31" s="43"/>
      <c r="E31" s="44"/>
      <c r="F31" s="44"/>
    </row>
    <row r="32" spans="1:6" x14ac:dyDescent="0.25">
      <c r="A32" s="39" t="s">
        <v>74</v>
      </c>
      <c r="B32" s="39" t="s">
        <v>152</v>
      </c>
      <c r="C32" s="39"/>
      <c r="D32" s="39"/>
      <c r="E32" s="42"/>
      <c r="F32" s="42"/>
    </row>
    <row r="34" spans="1:6" x14ac:dyDescent="0.25">
      <c r="A34" s="94" t="s">
        <v>130</v>
      </c>
      <c r="B34" s="94"/>
      <c r="C34" s="94"/>
      <c r="D34" s="94"/>
      <c r="E34" s="94" t="s">
        <v>131</v>
      </c>
      <c r="F34" s="94"/>
    </row>
  </sheetData>
  <sheetProtection algorithmName="SHA-512" hashValue="ql5mjJ/pckX/huvDu/54s+h8tgm5SkHqVjyaEvCORBb+zGqiBRNIUIThbVmaKN6zpCNRoceYij9cxfdq2EY5Xg==" saltValue="zFJnv8lf47FWxBi1L2JpoQ==" spinCount="100000" sheet="1" objects="1" scenarios="1"/>
  <mergeCells count="16">
    <mergeCell ref="C6:D6"/>
    <mergeCell ref="E6:F6"/>
    <mergeCell ref="A1:F1"/>
    <mergeCell ref="D2:E2"/>
    <mergeCell ref="D3:E3"/>
    <mergeCell ref="B4:C4"/>
    <mergeCell ref="B5:C5"/>
    <mergeCell ref="A10:F10"/>
    <mergeCell ref="A34:D34"/>
    <mergeCell ref="E34:F34"/>
    <mergeCell ref="C7:D7"/>
    <mergeCell ref="E7:F7"/>
    <mergeCell ref="A8:B8"/>
    <mergeCell ref="D8:E8"/>
    <mergeCell ref="A9:B9"/>
    <mergeCell ref="C9:F9"/>
  </mergeCells>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T170"/>
  <sheetViews>
    <sheetView tabSelected="1" zoomScaleNormal="100" workbookViewId="0">
      <selection activeCell="D168" sqref="D168"/>
    </sheetView>
  </sheetViews>
  <sheetFormatPr defaultColWidth="9.140625" defaultRowHeight="15" x14ac:dyDescent="0.25"/>
  <cols>
    <col min="1" max="1" width="4.5703125" style="30" customWidth="1"/>
    <col min="2" max="2" width="14.7109375" style="31" customWidth="1"/>
    <col min="3" max="3" width="54.42578125" style="32" customWidth="1"/>
    <col min="4" max="4" width="9.85546875" style="32" customWidth="1"/>
    <col min="5" max="5" width="19.5703125" style="32" customWidth="1"/>
    <col min="6" max="6" width="10.28515625" style="33" customWidth="1"/>
    <col min="7" max="7" width="10.7109375" style="34" customWidth="1"/>
    <col min="8" max="8" width="12.28515625" style="34" customWidth="1"/>
    <col min="9" max="9" width="13.5703125" style="34" customWidth="1"/>
    <col min="10" max="10" width="9.85546875" style="34" customWidth="1"/>
    <col min="11" max="11" width="11" style="34" customWidth="1"/>
    <col min="12" max="13" width="16.28515625" style="34" customWidth="1"/>
    <col min="14" max="14" width="9.85546875" style="36" customWidth="1"/>
    <col min="15" max="15" width="13.28515625" style="34" customWidth="1"/>
    <col min="16" max="16" width="17.140625" style="34" bestFit="1" customWidth="1"/>
    <col min="17" max="17" width="14.5703125" style="33" customWidth="1"/>
    <col min="18" max="18" width="25.7109375" style="34" customWidth="1"/>
    <col min="19" max="20" width="22.42578125" style="35" customWidth="1"/>
    <col min="21" max="16384" width="9.140625" style="35"/>
  </cols>
  <sheetData>
    <row r="1" spans="1:20" s="8" customFormat="1" ht="130.5" customHeight="1" x14ac:dyDescent="0.25">
      <c r="A1" s="4" t="s">
        <v>15</v>
      </c>
      <c r="B1" s="4" t="s">
        <v>16</v>
      </c>
      <c r="C1" s="4" t="s">
        <v>17</v>
      </c>
      <c r="D1" s="4" t="s">
        <v>18</v>
      </c>
      <c r="E1" s="4" t="s">
        <v>19</v>
      </c>
      <c r="F1" s="4" t="s">
        <v>20</v>
      </c>
      <c r="G1" s="5" t="s">
        <v>21</v>
      </c>
      <c r="H1" s="66" t="s">
        <v>137</v>
      </c>
      <c r="I1" s="5" t="s">
        <v>22</v>
      </c>
      <c r="J1" s="5" t="s">
        <v>23</v>
      </c>
      <c r="K1" s="66" t="s">
        <v>138</v>
      </c>
      <c r="L1" s="5" t="s">
        <v>25</v>
      </c>
      <c r="M1" s="48" t="s">
        <v>26</v>
      </c>
      <c r="N1" s="4" t="s">
        <v>27</v>
      </c>
      <c r="O1" s="4" t="s">
        <v>28</v>
      </c>
      <c r="P1" s="6" t="s">
        <v>29</v>
      </c>
      <c r="Q1" s="7" t="s">
        <v>30</v>
      </c>
      <c r="R1" s="4" t="s">
        <v>31</v>
      </c>
      <c r="S1" s="67" t="s">
        <v>144</v>
      </c>
      <c r="T1" s="6" t="s">
        <v>32</v>
      </c>
    </row>
    <row r="2" spans="1:20" s="12" customFormat="1" ht="12" x14ac:dyDescent="0.2">
      <c r="A2" s="9">
        <v>1</v>
      </c>
      <c r="B2" s="9" t="s">
        <v>872</v>
      </c>
      <c r="C2" s="9" t="s">
        <v>728</v>
      </c>
      <c r="D2" s="10"/>
      <c r="E2" s="3" t="s">
        <v>33</v>
      </c>
      <c r="F2" s="3">
        <v>5</v>
      </c>
      <c r="G2" s="80"/>
      <c r="H2" s="61"/>
      <c r="I2" s="61"/>
      <c r="J2" s="61"/>
      <c r="K2" s="61"/>
      <c r="L2" s="62"/>
      <c r="M2" s="63"/>
      <c r="N2" s="63"/>
      <c r="O2" s="62"/>
      <c r="P2" s="62"/>
      <c r="Q2" s="64">
        <f t="shared" ref="Q2:Q11" si="0">M2*P2</f>
        <v>0</v>
      </c>
      <c r="R2" s="11"/>
      <c r="S2" s="65"/>
      <c r="T2" s="65"/>
    </row>
    <row r="3" spans="1:20" s="12" customFormat="1" ht="12" x14ac:dyDescent="0.2">
      <c r="A3" s="13">
        <v>2</v>
      </c>
      <c r="B3" s="13" t="s">
        <v>873</v>
      </c>
      <c r="C3" s="13" t="s">
        <v>729</v>
      </c>
      <c r="D3" s="14"/>
      <c r="E3" s="15" t="s">
        <v>33</v>
      </c>
      <c r="F3" s="15">
        <v>3</v>
      </c>
      <c r="G3" s="80"/>
      <c r="H3" s="61"/>
      <c r="I3" s="61"/>
      <c r="J3" s="61"/>
      <c r="K3" s="61"/>
      <c r="L3" s="62"/>
      <c r="M3" s="63"/>
      <c r="N3" s="63"/>
      <c r="O3" s="62"/>
      <c r="P3" s="62"/>
      <c r="Q3" s="64">
        <f t="shared" si="0"/>
        <v>0</v>
      </c>
      <c r="R3" s="16"/>
      <c r="S3" s="65"/>
      <c r="T3" s="65"/>
    </row>
    <row r="4" spans="1:20" s="12" customFormat="1" ht="12" x14ac:dyDescent="0.2">
      <c r="A4" s="9">
        <v>3</v>
      </c>
      <c r="B4" s="9" t="s">
        <v>874</v>
      </c>
      <c r="C4" s="9" t="s">
        <v>730</v>
      </c>
      <c r="D4" s="10"/>
      <c r="E4" s="3" t="s">
        <v>33</v>
      </c>
      <c r="F4" s="3">
        <v>1</v>
      </c>
      <c r="G4" s="80"/>
      <c r="H4" s="61"/>
      <c r="I4" s="61"/>
      <c r="J4" s="61"/>
      <c r="K4" s="61"/>
      <c r="L4" s="62"/>
      <c r="M4" s="63"/>
      <c r="N4" s="63"/>
      <c r="O4" s="62"/>
      <c r="P4" s="62"/>
      <c r="Q4" s="64">
        <f t="shared" si="0"/>
        <v>0</v>
      </c>
      <c r="R4" s="11"/>
      <c r="S4" s="65"/>
      <c r="T4" s="65"/>
    </row>
    <row r="5" spans="1:20" s="12" customFormat="1" ht="12" x14ac:dyDescent="0.2">
      <c r="A5" s="13">
        <v>4</v>
      </c>
      <c r="B5" s="13" t="s">
        <v>875</v>
      </c>
      <c r="C5" s="13" t="s">
        <v>731</v>
      </c>
      <c r="D5" s="14"/>
      <c r="E5" s="15" t="s">
        <v>33</v>
      </c>
      <c r="F5" s="15">
        <v>117</v>
      </c>
      <c r="G5" s="80"/>
      <c r="H5" s="61"/>
      <c r="I5" s="61"/>
      <c r="J5" s="61"/>
      <c r="K5" s="61"/>
      <c r="L5" s="62"/>
      <c r="M5" s="63"/>
      <c r="N5" s="63"/>
      <c r="O5" s="62"/>
      <c r="P5" s="62"/>
      <c r="Q5" s="64">
        <f t="shared" si="0"/>
        <v>0</v>
      </c>
      <c r="R5" s="16"/>
      <c r="S5" s="65"/>
      <c r="T5" s="65"/>
    </row>
    <row r="6" spans="1:20" s="12" customFormat="1" ht="12" x14ac:dyDescent="0.2">
      <c r="A6" s="9">
        <v>5</v>
      </c>
      <c r="B6" s="9" t="s">
        <v>876</v>
      </c>
      <c r="C6" s="9" t="s">
        <v>732</v>
      </c>
      <c r="D6" s="10"/>
      <c r="E6" s="3" t="s">
        <v>33</v>
      </c>
      <c r="F6" s="3">
        <v>3</v>
      </c>
      <c r="G6" s="80"/>
      <c r="H6" s="61"/>
      <c r="I6" s="61"/>
      <c r="J6" s="61"/>
      <c r="K6" s="61"/>
      <c r="L6" s="62"/>
      <c r="M6" s="63"/>
      <c r="N6" s="63"/>
      <c r="O6" s="62"/>
      <c r="P6" s="62"/>
      <c r="Q6" s="64">
        <f t="shared" si="0"/>
        <v>0</v>
      </c>
      <c r="R6" s="11"/>
      <c r="S6" s="65"/>
      <c r="T6" s="65"/>
    </row>
    <row r="7" spans="1:20" s="12" customFormat="1" ht="12" x14ac:dyDescent="0.2">
      <c r="A7" s="13">
        <v>6</v>
      </c>
      <c r="B7" s="13" t="s">
        <v>877</v>
      </c>
      <c r="C7" s="13" t="s">
        <v>733</v>
      </c>
      <c r="D7" s="14"/>
      <c r="E7" s="15" t="s">
        <v>33</v>
      </c>
      <c r="F7" s="15">
        <v>1</v>
      </c>
      <c r="G7" s="80"/>
      <c r="H7" s="61"/>
      <c r="I7" s="61"/>
      <c r="J7" s="61"/>
      <c r="K7" s="61"/>
      <c r="L7" s="62"/>
      <c r="M7" s="63"/>
      <c r="N7" s="63"/>
      <c r="O7" s="62"/>
      <c r="P7" s="62"/>
      <c r="Q7" s="64">
        <f t="shared" si="0"/>
        <v>0</v>
      </c>
      <c r="R7" s="16"/>
      <c r="S7" s="65"/>
      <c r="T7" s="65"/>
    </row>
    <row r="8" spans="1:20" s="12" customFormat="1" ht="12" x14ac:dyDescent="0.2">
      <c r="A8" s="9">
        <v>7</v>
      </c>
      <c r="B8" s="9" t="s">
        <v>878</v>
      </c>
      <c r="C8" s="9" t="s">
        <v>734</v>
      </c>
      <c r="D8" s="10"/>
      <c r="E8" s="3" t="s">
        <v>33</v>
      </c>
      <c r="F8" s="3">
        <v>10</v>
      </c>
      <c r="G8" s="80"/>
      <c r="H8" s="61"/>
      <c r="I8" s="61"/>
      <c r="J8" s="61"/>
      <c r="K8" s="61"/>
      <c r="L8" s="62"/>
      <c r="M8" s="63"/>
      <c r="N8" s="63"/>
      <c r="O8" s="62"/>
      <c r="P8" s="62"/>
      <c r="Q8" s="64">
        <f t="shared" si="0"/>
        <v>0</v>
      </c>
      <c r="R8" s="11"/>
      <c r="S8" s="65"/>
      <c r="T8" s="65"/>
    </row>
    <row r="9" spans="1:20" s="12" customFormat="1" ht="12" x14ac:dyDescent="0.2">
      <c r="A9" s="13">
        <v>8</v>
      </c>
      <c r="B9" s="13" t="s">
        <v>879</v>
      </c>
      <c r="C9" s="13" t="s">
        <v>735</v>
      </c>
      <c r="D9" s="14"/>
      <c r="E9" s="15" t="s">
        <v>33</v>
      </c>
      <c r="F9" s="15">
        <v>8</v>
      </c>
      <c r="G9" s="80"/>
      <c r="H9" s="61"/>
      <c r="I9" s="61"/>
      <c r="J9" s="61"/>
      <c r="K9" s="61"/>
      <c r="L9" s="62"/>
      <c r="M9" s="63"/>
      <c r="N9" s="63"/>
      <c r="O9" s="62"/>
      <c r="P9" s="62"/>
      <c r="Q9" s="64">
        <f t="shared" si="0"/>
        <v>0</v>
      </c>
      <c r="R9" s="16"/>
      <c r="S9" s="65"/>
      <c r="T9" s="65"/>
    </row>
    <row r="10" spans="1:20" s="12" customFormat="1" ht="12" x14ac:dyDescent="0.2">
      <c r="A10" s="9">
        <v>9</v>
      </c>
      <c r="B10" s="9" t="s">
        <v>287</v>
      </c>
      <c r="C10" s="9" t="s">
        <v>288</v>
      </c>
      <c r="D10" s="10"/>
      <c r="E10" s="3" t="s">
        <v>33</v>
      </c>
      <c r="F10" s="3">
        <v>127</v>
      </c>
      <c r="G10" s="80"/>
      <c r="H10" s="61"/>
      <c r="I10" s="61"/>
      <c r="J10" s="61"/>
      <c r="K10" s="61"/>
      <c r="L10" s="62"/>
      <c r="M10" s="63"/>
      <c r="N10" s="63"/>
      <c r="O10" s="62"/>
      <c r="P10" s="62"/>
      <c r="Q10" s="64">
        <f t="shared" si="0"/>
        <v>0</v>
      </c>
      <c r="R10" s="11"/>
      <c r="S10" s="65"/>
      <c r="T10" s="65"/>
    </row>
    <row r="11" spans="1:20" s="12" customFormat="1" ht="12" x14ac:dyDescent="0.2">
      <c r="A11" s="13">
        <v>10</v>
      </c>
      <c r="B11" s="13" t="s">
        <v>289</v>
      </c>
      <c r="C11" s="13" t="s">
        <v>290</v>
      </c>
      <c r="D11" s="14"/>
      <c r="E11" s="15" t="s">
        <v>33</v>
      </c>
      <c r="F11" s="15">
        <v>31</v>
      </c>
      <c r="G11" s="80"/>
      <c r="H11" s="61"/>
      <c r="I11" s="61"/>
      <c r="J11" s="61"/>
      <c r="K11" s="61"/>
      <c r="L11" s="62"/>
      <c r="M11" s="63"/>
      <c r="N11" s="63"/>
      <c r="O11" s="62"/>
      <c r="P11" s="62"/>
      <c r="Q11" s="64">
        <f t="shared" si="0"/>
        <v>0</v>
      </c>
      <c r="R11" s="16"/>
      <c r="S11" s="65"/>
      <c r="T11" s="65"/>
    </row>
    <row r="12" spans="1:20" s="12" customFormat="1" ht="12" x14ac:dyDescent="0.2">
      <c r="A12" s="9">
        <v>11</v>
      </c>
      <c r="B12" s="9" t="s">
        <v>880</v>
      </c>
      <c r="C12" s="9" t="s">
        <v>736</v>
      </c>
      <c r="D12" s="10"/>
      <c r="E12" s="3" t="s">
        <v>33</v>
      </c>
      <c r="F12" s="3">
        <v>4</v>
      </c>
      <c r="G12" s="80"/>
      <c r="H12" s="61"/>
      <c r="I12" s="61"/>
      <c r="J12" s="61"/>
      <c r="K12" s="61"/>
      <c r="L12" s="62"/>
      <c r="M12" s="63"/>
      <c r="N12" s="63"/>
      <c r="O12" s="62"/>
      <c r="P12" s="62"/>
      <c r="Q12" s="64">
        <f t="shared" ref="Q12:Q48" si="1">M12*P12</f>
        <v>0</v>
      </c>
      <c r="R12" s="11"/>
      <c r="S12" s="65"/>
      <c r="T12" s="65"/>
    </row>
    <row r="13" spans="1:20" s="12" customFormat="1" ht="12" x14ac:dyDescent="0.2">
      <c r="A13" s="13">
        <v>12</v>
      </c>
      <c r="B13" s="13" t="s">
        <v>881</v>
      </c>
      <c r="C13" s="13" t="s">
        <v>737</v>
      </c>
      <c r="D13" s="14"/>
      <c r="E13" s="15" t="s">
        <v>33</v>
      </c>
      <c r="F13" s="15">
        <v>1090</v>
      </c>
      <c r="G13" s="80"/>
      <c r="H13" s="61"/>
      <c r="I13" s="61"/>
      <c r="J13" s="61"/>
      <c r="K13" s="61"/>
      <c r="L13" s="62"/>
      <c r="M13" s="63"/>
      <c r="N13" s="63"/>
      <c r="O13" s="62"/>
      <c r="P13" s="62"/>
      <c r="Q13" s="64">
        <f t="shared" si="1"/>
        <v>0</v>
      </c>
      <c r="R13" s="11"/>
      <c r="S13" s="65"/>
      <c r="T13" s="65"/>
    </row>
    <row r="14" spans="1:20" s="12" customFormat="1" ht="12" x14ac:dyDescent="0.2">
      <c r="A14" s="9">
        <v>13</v>
      </c>
      <c r="B14" s="9" t="s">
        <v>882</v>
      </c>
      <c r="C14" s="9" t="s">
        <v>738</v>
      </c>
      <c r="D14" s="10"/>
      <c r="E14" s="3" t="s">
        <v>33</v>
      </c>
      <c r="F14" s="3">
        <v>411</v>
      </c>
      <c r="G14" s="80"/>
      <c r="H14" s="61"/>
      <c r="I14" s="61"/>
      <c r="J14" s="61"/>
      <c r="K14" s="61"/>
      <c r="L14" s="62"/>
      <c r="M14" s="63"/>
      <c r="N14" s="63"/>
      <c r="O14" s="62"/>
      <c r="P14" s="62"/>
      <c r="Q14" s="64">
        <f t="shared" si="1"/>
        <v>0</v>
      </c>
      <c r="R14" s="16"/>
      <c r="S14" s="65"/>
      <c r="T14" s="65"/>
    </row>
    <row r="15" spans="1:20" s="12" customFormat="1" ht="12" x14ac:dyDescent="0.2">
      <c r="A15" s="13">
        <v>14</v>
      </c>
      <c r="B15" s="13" t="s">
        <v>883</v>
      </c>
      <c r="C15" s="13" t="s">
        <v>739</v>
      </c>
      <c r="D15" s="14"/>
      <c r="E15" s="15" t="s">
        <v>33</v>
      </c>
      <c r="F15" s="15">
        <v>240</v>
      </c>
      <c r="G15" s="80"/>
      <c r="H15" s="61"/>
      <c r="I15" s="61"/>
      <c r="J15" s="61"/>
      <c r="K15" s="61"/>
      <c r="L15" s="62"/>
      <c r="M15" s="63"/>
      <c r="N15" s="63"/>
      <c r="O15" s="62"/>
      <c r="P15" s="62"/>
      <c r="Q15" s="64">
        <f t="shared" si="1"/>
        <v>0</v>
      </c>
      <c r="R15" s="11"/>
      <c r="S15" s="65"/>
      <c r="T15" s="65"/>
    </row>
    <row r="16" spans="1:20" s="12" customFormat="1" ht="12" x14ac:dyDescent="0.2">
      <c r="A16" s="9">
        <v>15</v>
      </c>
      <c r="B16" s="9" t="s">
        <v>884</v>
      </c>
      <c r="C16" s="9" t="s">
        <v>740</v>
      </c>
      <c r="D16" s="10"/>
      <c r="E16" s="3" t="s">
        <v>33</v>
      </c>
      <c r="F16" s="3">
        <v>699</v>
      </c>
      <c r="G16" s="80"/>
      <c r="H16" s="61"/>
      <c r="I16" s="61"/>
      <c r="J16" s="61"/>
      <c r="K16" s="61"/>
      <c r="L16" s="62"/>
      <c r="M16" s="63"/>
      <c r="N16" s="63"/>
      <c r="O16" s="62"/>
      <c r="P16" s="62"/>
      <c r="Q16" s="64">
        <f t="shared" si="1"/>
        <v>0</v>
      </c>
      <c r="R16" s="16"/>
      <c r="S16" s="65"/>
      <c r="T16" s="65"/>
    </row>
    <row r="17" spans="1:20" s="12" customFormat="1" ht="12" x14ac:dyDescent="0.2">
      <c r="A17" s="13">
        <v>16</v>
      </c>
      <c r="B17" s="13" t="s">
        <v>885</v>
      </c>
      <c r="C17" s="13" t="s">
        <v>741</v>
      </c>
      <c r="D17" s="14"/>
      <c r="E17" s="15" t="s">
        <v>33</v>
      </c>
      <c r="F17" s="15">
        <v>591</v>
      </c>
      <c r="G17" s="80"/>
      <c r="H17" s="61"/>
      <c r="I17" s="61"/>
      <c r="J17" s="61"/>
      <c r="K17" s="61"/>
      <c r="L17" s="62"/>
      <c r="M17" s="63"/>
      <c r="N17" s="63"/>
      <c r="O17" s="62"/>
      <c r="P17" s="62"/>
      <c r="Q17" s="64">
        <f t="shared" si="1"/>
        <v>0</v>
      </c>
      <c r="R17" s="11"/>
      <c r="S17" s="65"/>
      <c r="T17" s="65"/>
    </row>
    <row r="18" spans="1:20" s="12" customFormat="1" ht="12" x14ac:dyDescent="0.2">
      <c r="A18" s="9">
        <v>17</v>
      </c>
      <c r="B18" s="9" t="s">
        <v>886</v>
      </c>
      <c r="C18" s="9" t="s">
        <v>742</v>
      </c>
      <c r="D18" s="10"/>
      <c r="E18" s="3" t="s">
        <v>33</v>
      </c>
      <c r="F18" s="3">
        <v>12</v>
      </c>
      <c r="G18" s="80"/>
      <c r="H18" s="61"/>
      <c r="I18" s="61"/>
      <c r="J18" s="61"/>
      <c r="K18" s="61"/>
      <c r="L18" s="62"/>
      <c r="M18" s="63"/>
      <c r="N18" s="63"/>
      <c r="O18" s="62"/>
      <c r="P18" s="62"/>
      <c r="Q18" s="64">
        <f t="shared" si="1"/>
        <v>0</v>
      </c>
      <c r="R18" s="16"/>
      <c r="S18" s="65"/>
      <c r="T18" s="65"/>
    </row>
    <row r="19" spans="1:20" s="12" customFormat="1" ht="12" x14ac:dyDescent="0.2">
      <c r="A19" s="13">
        <v>18</v>
      </c>
      <c r="B19" s="13" t="s">
        <v>887</v>
      </c>
      <c r="C19" s="13" t="s">
        <v>743</v>
      </c>
      <c r="D19" s="14"/>
      <c r="E19" s="15" t="s">
        <v>33</v>
      </c>
      <c r="F19" s="15">
        <v>66</v>
      </c>
      <c r="G19" s="80"/>
      <c r="H19" s="61"/>
      <c r="I19" s="61"/>
      <c r="J19" s="61"/>
      <c r="K19" s="61"/>
      <c r="L19" s="62"/>
      <c r="M19" s="63"/>
      <c r="N19" s="63"/>
      <c r="O19" s="62"/>
      <c r="P19" s="62"/>
      <c r="Q19" s="64">
        <f t="shared" si="1"/>
        <v>0</v>
      </c>
      <c r="R19" s="11"/>
      <c r="S19" s="65"/>
      <c r="T19" s="65"/>
    </row>
    <row r="20" spans="1:20" s="12" customFormat="1" ht="12" x14ac:dyDescent="0.2">
      <c r="A20" s="9">
        <v>19</v>
      </c>
      <c r="B20" s="9" t="s">
        <v>888</v>
      </c>
      <c r="C20" s="9" t="s">
        <v>744</v>
      </c>
      <c r="D20" s="10"/>
      <c r="E20" s="3" t="s">
        <v>33</v>
      </c>
      <c r="F20" s="3">
        <v>17</v>
      </c>
      <c r="G20" s="80"/>
      <c r="H20" s="61"/>
      <c r="I20" s="61"/>
      <c r="J20" s="61"/>
      <c r="K20" s="61"/>
      <c r="L20" s="62"/>
      <c r="M20" s="63"/>
      <c r="N20" s="63"/>
      <c r="O20" s="62"/>
      <c r="P20" s="62"/>
      <c r="Q20" s="64">
        <f t="shared" si="1"/>
        <v>0</v>
      </c>
      <c r="R20" s="11"/>
      <c r="S20" s="65"/>
      <c r="T20" s="65"/>
    </row>
    <row r="21" spans="1:20" s="12" customFormat="1" ht="12" x14ac:dyDescent="0.2">
      <c r="A21" s="13">
        <v>20</v>
      </c>
      <c r="B21" s="13" t="s">
        <v>889</v>
      </c>
      <c r="C21" s="13" t="s">
        <v>745</v>
      </c>
      <c r="D21" s="14"/>
      <c r="E21" s="15" t="s">
        <v>33</v>
      </c>
      <c r="F21" s="15">
        <v>706</v>
      </c>
      <c r="G21" s="80"/>
      <c r="H21" s="61"/>
      <c r="I21" s="61"/>
      <c r="J21" s="61"/>
      <c r="K21" s="61"/>
      <c r="L21" s="62"/>
      <c r="M21" s="63"/>
      <c r="N21" s="63"/>
      <c r="O21" s="62"/>
      <c r="P21" s="62"/>
      <c r="Q21" s="64">
        <f t="shared" si="1"/>
        <v>0</v>
      </c>
      <c r="R21" s="16"/>
      <c r="S21" s="65"/>
      <c r="T21" s="65"/>
    </row>
    <row r="22" spans="1:20" s="12" customFormat="1" ht="12" x14ac:dyDescent="0.2">
      <c r="A22" s="9">
        <v>21</v>
      </c>
      <c r="B22" s="9" t="s">
        <v>890</v>
      </c>
      <c r="C22" s="9" t="s">
        <v>746</v>
      </c>
      <c r="D22" s="10"/>
      <c r="E22" s="3" t="s">
        <v>33</v>
      </c>
      <c r="F22" s="3">
        <v>10</v>
      </c>
      <c r="G22" s="80"/>
      <c r="H22" s="61"/>
      <c r="I22" s="61"/>
      <c r="J22" s="61"/>
      <c r="K22" s="61"/>
      <c r="L22" s="62"/>
      <c r="M22" s="63"/>
      <c r="N22" s="63"/>
      <c r="O22" s="62"/>
      <c r="P22" s="62"/>
      <c r="Q22" s="64">
        <f t="shared" si="1"/>
        <v>0</v>
      </c>
      <c r="R22" s="11"/>
      <c r="S22" s="65"/>
      <c r="T22" s="65"/>
    </row>
    <row r="23" spans="1:20" s="12" customFormat="1" ht="12" x14ac:dyDescent="0.2">
      <c r="A23" s="13">
        <v>22</v>
      </c>
      <c r="B23" s="13" t="s">
        <v>891</v>
      </c>
      <c r="C23" s="13" t="s">
        <v>747</v>
      </c>
      <c r="D23" s="14"/>
      <c r="E23" s="15" t="s">
        <v>33</v>
      </c>
      <c r="F23" s="15">
        <v>10</v>
      </c>
      <c r="G23" s="80"/>
      <c r="H23" s="61"/>
      <c r="I23" s="61"/>
      <c r="J23" s="61"/>
      <c r="K23" s="61"/>
      <c r="L23" s="62"/>
      <c r="M23" s="63"/>
      <c r="N23" s="63"/>
      <c r="O23" s="62"/>
      <c r="P23" s="62"/>
      <c r="Q23" s="64">
        <f t="shared" si="1"/>
        <v>0</v>
      </c>
      <c r="R23" s="16"/>
      <c r="S23" s="65"/>
      <c r="T23" s="65"/>
    </row>
    <row r="24" spans="1:20" s="12" customFormat="1" ht="12" x14ac:dyDescent="0.2">
      <c r="A24" s="9">
        <v>23</v>
      </c>
      <c r="B24" s="9" t="s">
        <v>892</v>
      </c>
      <c r="C24" s="9" t="s">
        <v>748</v>
      </c>
      <c r="D24" s="10"/>
      <c r="E24" s="3" t="s">
        <v>33</v>
      </c>
      <c r="F24" s="3">
        <v>2</v>
      </c>
      <c r="G24" s="80"/>
      <c r="H24" s="61"/>
      <c r="I24" s="61"/>
      <c r="J24" s="61"/>
      <c r="K24" s="61"/>
      <c r="L24" s="62"/>
      <c r="M24" s="63"/>
      <c r="N24" s="63"/>
      <c r="O24" s="62"/>
      <c r="P24" s="62"/>
      <c r="Q24" s="64">
        <f t="shared" si="1"/>
        <v>0</v>
      </c>
      <c r="R24" s="11"/>
      <c r="S24" s="65"/>
      <c r="T24" s="65"/>
    </row>
    <row r="25" spans="1:20" s="12" customFormat="1" ht="12" x14ac:dyDescent="0.2">
      <c r="A25" s="13">
        <v>24</v>
      </c>
      <c r="B25" s="13" t="s">
        <v>893</v>
      </c>
      <c r="C25" s="13" t="s">
        <v>749</v>
      </c>
      <c r="D25" s="14"/>
      <c r="E25" s="15" t="s">
        <v>33</v>
      </c>
      <c r="F25" s="15">
        <v>2</v>
      </c>
      <c r="G25" s="80"/>
      <c r="H25" s="61"/>
      <c r="I25" s="61"/>
      <c r="J25" s="61"/>
      <c r="K25" s="61"/>
      <c r="L25" s="62"/>
      <c r="M25" s="63"/>
      <c r="N25" s="63"/>
      <c r="O25" s="62"/>
      <c r="P25" s="62"/>
      <c r="Q25" s="64">
        <f t="shared" si="1"/>
        <v>0</v>
      </c>
      <c r="R25" s="16"/>
      <c r="S25" s="65"/>
      <c r="T25" s="65"/>
    </row>
    <row r="26" spans="1:20" s="12" customFormat="1" ht="12" x14ac:dyDescent="0.2">
      <c r="A26" s="9">
        <v>25</v>
      </c>
      <c r="B26" s="9" t="s">
        <v>291</v>
      </c>
      <c r="C26" s="9" t="s">
        <v>292</v>
      </c>
      <c r="D26" s="10"/>
      <c r="E26" s="3" t="s">
        <v>33</v>
      </c>
      <c r="F26" s="3">
        <v>114</v>
      </c>
      <c r="G26" s="80"/>
      <c r="H26" s="61"/>
      <c r="I26" s="61"/>
      <c r="J26" s="61"/>
      <c r="K26" s="61"/>
      <c r="L26" s="62"/>
      <c r="M26" s="63"/>
      <c r="N26" s="63"/>
      <c r="O26" s="62"/>
      <c r="P26" s="62"/>
      <c r="Q26" s="64">
        <f t="shared" si="1"/>
        <v>0</v>
      </c>
      <c r="R26" s="11"/>
      <c r="S26" s="65"/>
      <c r="T26" s="65"/>
    </row>
    <row r="27" spans="1:20" s="12" customFormat="1" ht="12" x14ac:dyDescent="0.2">
      <c r="A27" s="13">
        <v>26</v>
      </c>
      <c r="B27" s="13" t="s">
        <v>894</v>
      </c>
      <c r="C27" s="13" t="s">
        <v>750</v>
      </c>
      <c r="D27" s="14"/>
      <c r="E27" s="15" t="s">
        <v>33</v>
      </c>
      <c r="F27" s="15">
        <v>35</v>
      </c>
      <c r="G27" s="80"/>
      <c r="H27" s="61"/>
      <c r="I27" s="61"/>
      <c r="J27" s="61"/>
      <c r="K27" s="61"/>
      <c r="L27" s="62"/>
      <c r="M27" s="63"/>
      <c r="N27" s="63"/>
      <c r="O27" s="62"/>
      <c r="P27" s="62"/>
      <c r="Q27" s="64">
        <f t="shared" si="1"/>
        <v>0</v>
      </c>
      <c r="R27" s="16"/>
      <c r="S27" s="65"/>
      <c r="T27" s="65"/>
    </row>
    <row r="28" spans="1:20" s="12" customFormat="1" ht="12" x14ac:dyDescent="0.2">
      <c r="A28" s="9">
        <v>27</v>
      </c>
      <c r="B28" s="9" t="s">
        <v>293</v>
      </c>
      <c r="C28" s="9" t="s">
        <v>294</v>
      </c>
      <c r="D28" s="10"/>
      <c r="E28" s="3" t="s">
        <v>33</v>
      </c>
      <c r="F28" s="3">
        <v>96</v>
      </c>
      <c r="G28" s="80"/>
      <c r="H28" s="61"/>
      <c r="I28" s="61"/>
      <c r="J28" s="61"/>
      <c r="K28" s="61"/>
      <c r="L28" s="62"/>
      <c r="M28" s="63"/>
      <c r="N28" s="63"/>
      <c r="O28" s="62"/>
      <c r="P28" s="62"/>
      <c r="Q28" s="64">
        <f t="shared" si="1"/>
        <v>0</v>
      </c>
      <c r="R28" s="11"/>
      <c r="S28" s="65"/>
      <c r="T28" s="65"/>
    </row>
    <row r="29" spans="1:20" s="12" customFormat="1" ht="12" x14ac:dyDescent="0.2">
      <c r="A29" s="13">
        <v>28</v>
      </c>
      <c r="B29" s="13" t="s">
        <v>295</v>
      </c>
      <c r="C29" s="13" t="s">
        <v>296</v>
      </c>
      <c r="D29" s="14"/>
      <c r="E29" s="15" t="s">
        <v>33</v>
      </c>
      <c r="F29" s="15">
        <v>80</v>
      </c>
      <c r="G29" s="80"/>
      <c r="H29" s="61"/>
      <c r="I29" s="61"/>
      <c r="J29" s="61"/>
      <c r="K29" s="61"/>
      <c r="L29" s="62"/>
      <c r="M29" s="63"/>
      <c r="N29" s="63"/>
      <c r="O29" s="62"/>
      <c r="P29" s="62"/>
      <c r="Q29" s="64">
        <f t="shared" si="1"/>
        <v>0</v>
      </c>
      <c r="R29" s="16"/>
      <c r="S29" s="65"/>
      <c r="T29" s="65"/>
    </row>
    <row r="30" spans="1:20" s="12" customFormat="1" ht="12" x14ac:dyDescent="0.2">
      <c r="A30" s="9">
        <v>29</v>
      </c>
      <c r="B30" s="9" t="s">
        <v>895</v>
      </c>
      <c r="C30" s="9" t="s">
        <v>751</v>
      </c>
      <c r="D30" s="10"/>
      <c r="E30" s="3" t="s">
        <v>33</v>
      </c>
      <c r="F30" s="3">
        <v>99</v>
      </c>
      <c r="G30" s="80"/>
      <c r="H30" s="61"/>
      <c r="I30" s="61"/>
      <c r="J30" s="61"/>
      <c r="K30" s="61"/>
      <c r="L30" s="62"/>
      <c r="M30" s="63"/>
      <c r="N30" s="63"/>
      <c r="O30" s="62"/>
      <c r="P30" s="62"/>
      <c r="Q30" s="64">
        <f t="shared" si="1"/>
        <v>0</v>
      </c>
      <c r="R30" s="11"/>
      <c r="S30" s="65"/>
      <c r="T30" s="65"/>
    </row>
    <row r="31" spans="1:20" s="12" customFormat="1" ht="12" x14ac:dyDescent="0.2">
      <c r="A31" s="13">
        <v>30</v>
      </c>
      <c r="B31" s="13" t="s">
        <v>896</v>
      </c>
      <c r="C31" s="13" t="s">
        <v>752</v>
      </c>
      <c r="D31" s="14"/>
      <c r="E31" s="15" t="s">
        <v>33</v>
      </c>
      <c r="F31" s="15">
        <v>13</v>
      </c>
      <c r="G31" s="80"/>
      <c r="H31" s="61"/>
      <c r="I31" s="61"/>
      <c r="J31" s="61"/>
      <c r="K31" s="61"/>
      <c r="L31" s="62"/>
      <c r="M31" s="63"/>
      <c r="N31" s="63"/>
      <c r="O31" s="62"/>
      <c r="P31" s="62"/>
      <c r="Q31" s="64">
        <f t="shared" si="1"/>
        <v>0</v>
      </c>
      <c r="R31" s="16"/>
      <c r="S31" s="65"/>
      <c r="T31" s="65"/>
    </row>
    <row r="32" spans="1:20" s="12" customFormat="1" ht="12" x14ac:dyDescent="0.2">
      <c r="A32" s="9">
        <v>31</v>
      </c>
      <c r="B32" s="9" t="s">
        <v>897</v>
      </c>
      <c r="C32" s="9" t="s">
        <v>753</v>
      </c>
      <c r="D32" s="10"/>
      <c r="E32" s="3" t="s">
        <v>33</v>
      </c>
      <c r="F32" s="3">
        <v>10</v>
      </c>
      <c r="G32" s="80"/>
      <c r="H32" s="61"/>
      <c r="I32" s="61"/>
      <c r="J32" s="61"/>
      <c r="K32" s="61"/>
      <c r="L32" s="62"/>
      <c r="M32" s="63"/>
      <c r="N32" s="63"/>
      <c r="O32" s="62"/>
      <c r="P32" s="62"/>
      <c r="Q32" s="64">
        <f t="shared" si="1"/>
        <v>0</v>
      </c>
      <c r="R32" s="11"/>
      <c r="S32" s="65"/>
      <c r="T32" s="65"/>
    </row>
    <row r="33" spans="1:20" s="12" customFormat="1" ht="12" x14ac:dyDescent="0.2">
      <c r="A33" s="13">
        <v>32</v>
      </c>
      <c r="B33" s="13" t="s">
        <v>898</v>
      </c>
      <c r="C33" s="13" t="s">
        <v>754</v>
      </c>
      <c r="D33" s="14"/>
      <c r="E33" s="15" t="s">
        <v>33</v>
      </c>
      <c r="F33" s="15">
        <v>30</v>
      </c>
      <c r="G33" s="80"/>
      <c r="H33" s="61"/>
      <c r="I33" s="61"/>
      <c r="J33" s="61"/>
      <c r="K33" s="61"/>
      <c r="L33" s="62"/>
      <c r="M33" s="63"/>
      <c r="N33" s="63"/>
      <c r="O33" s="62"/>
      <c r="P33" s="62"/>
      <c r="Q33" s="64">
        <f t="shared" si="1"/>
        <v>0</v>
      </c>
      <c r="R33" s="16"/>
      <c r="S33" s="65"/>
      <c r="T33" s="65"/>
    </row>
    <row r="34" spans="1:20" s="12" customFormat="1" ht="12" x14ac:dyDescent="0.2">
      <c r="A34" s="9">
        <v>33</v>
      </c>
      <c r="B34" s="9" t="s">
        <v>899</v>
      </c>
      <c r="C34" s="9" t="s">
        <v>755</v>
      </c>
      <c r="D34" s="10"/>
      <c r="E34" s="3" t="s">
        <v>33</v>
      </c>
      <c r="F34" s="3">
        <v>17</v>
      </c>
      <c r="G34" s="80"/>
      <c r="H34" s="61"/>
      <c r="I34" s="61"/>
      <c r="J34" s="61"/>
      <c r="K34" s="61"/>
      <c r="L34" s="62"/>
      <c r="M34" s="63"/>
      <c r="N34" s="63"/>
      <c r="O34" s="62"/>
      <c r="P34" s="62"/>
      <c r="Q34" s="64">
        <f t="shared" si="1"/>
        <v>0</v>
      </c>
      <c r="R34" s="11"/>
      <c r="S34" s="65"/>
      <c r="T34" s="65"/>
    </row>
    <row r="35" spans="1:20" s="12" customFormat="1" ht="12" x14ac:dyDescent="0.2">
      <c r="A35" s="13">
        <v>34</v>
      </c>
      <c r="B35" s="13" t="s">
        <v>900</v>
      </c>
      <c r="C35" s="13" t="s">
        <v>756</v>
      </c>
      <c r="D35" s="14"/>
      <c r="E35" s="15" t="s">
        <v>33</v>
      </c>
      <c r="F35" s="15">
        <v>166</v>
      </c>
      <c r="G35" s="80"/>
      <c r="H35" s="61"/>
      <c r="I35" s="61"/>
      <c r="J35" s="61"/>
      <c r="K35" s="61"/>
      <c r="L35" s="62"/>
      <c r="M35" s="63"/>
      <c r="N35" s="63"/>
      <c r="O35" s="62"/>
      <c r="P35" s="62"/>
      <c r="Q35" s="64">
        <f t="shared" si="1"/>
        <v>0</v>
      </c>
      <c r="R35" s="16"/>
      <c r="S35" s="65"/>
      <c r="T35" s="65"/>
    </row>
    <row r="36" spans="1:20" s="12" customFormat="1" ht="12" x14ac:dyDescent="0.2">
      <c r="A36" s="9">
        <v>35</v>
      </c>
      <c r="B36" s="9" t="s">
        <v>901</v>
      </c>
      <c r="C36" s="9" t="s">
        <v>757</v>
      </c>
      <c r="D36" s="10"/>
      <c r="E36" s="3" t="s">
        <v>33</v>
      </c>
      <c r="F36" s="3">
        <v>159</v>
      </c>
      <c r="G36" s="80"/>
      <c r="H36" s="61"/>
      <c r="I36" s="61"/>
      <c r="J36" s="61"/>
      <c r="K36" s="61"/>
      <c r="L36" s="62"/>
      <c r="M36" s="63"/>
      <c r="N36" s="63"/>
      <c r="O36" s="62"/>
      <c r="P36" s="62"/>
      <c r="Q36" s="64">
        <f t="shared" si="1"/>
        <v>0</v>
      </c>
      <c r="R36" s="11"/>
      <c r="S36" s="65"/>
      <c r="T36" s="65"/>
    </row>
    <row r="37" spans="1:20" s="12" customFormat="1" ht="12" x14ac:dyDescent="0.2">
      <c r="A37" s="13">
        <v>36</v>
      </c>
      <c r="B37" s="13" t="s">
        <v>297</v>
      </c>
      <c r="C37" s="13" t="s">
        <v>298</v>
      </c>
      <c r="D37" s="14"/>
      <c r="E37" s="15" t="s">
        <v>33</v>
      </c>
      <c r="F37" s="15">
        <v>37</v>
      </c>
      <c r="G37" s="80"/>
      <c r="H37" s="61"/>
      <c r="I37" s="61"/>
      <c r="J37" s="61"/>
      <c r="K37" s="61"/>
      <c r="L37" s="62"/>
      <c r="M37" s="63"/>
      <c r="N37" s="63"/>
      <c r="O37" s="62"/>
      <c r="P37" s="62"/>
      <c r="Q37" s="64">
        <f t="shared" si="1"/>
        <v>0</v>
      </c>
      <c r="R37" s="16"/>
      <c r="S37" s="65"/>
      <c r="T37" s="65"/>
    </row>
    <row r="38" spans="1:20" s="12" customFormat="1" ht="12" x14ac:dyDescent="0.2">
      <c r="A38" s="9">
        <v>37</v>
      </c>
      <c r="B38" s="9" t="s">
        <v>902</v>
      </c>
      <c r="C38" s="9" t="s">
        <v>758</v>
      </c>
      <c r="D38" s="10"/>
      <c r="E38" s="3" t="s">
        <v>33</v>
      </c>
      <c r="F38" s="3">
        <v>6</v>
      </c>
      <c r="G38" s="80"/>
      <c r="H38" s="61"/>
      <c r="I38" s="61"/>
      <c r="J38" s="61"/>
      <c r="K38" s="61"/>
      <c r="L38" s="62"/>
      <c r="M38" s="63"/>
      <c r="N38" s="63"/>
      <c r="O38" s="62"/>
      <c r="P38" s="62"/>
      <c r="Q38" s="64">
        <f t="shared" si="1"/>
        <v>0</v>
      </c>
      <c r="R38" s="11"/>
      <c r="S38" s="65"/>
      <c r="T38" s="65"/>
    </row>
    <row r="39" spans="1:20" s="12" customFormat="1" ht="12" x14ac:dyDescent="0.2">
      <c r="A39" s="13">
        <v>38</v>
      </c>
      <c r="B39" s="13" t="s">
        <v>903</v>
      </c>
      <c r="C39" s="13" t="s">
        <v>759</v>
      </c>
      <c r="D39" s="14"/>
      <c r="E39" s="15" t="s">
        <v>33</v>
      </c>
      <c r="F39" s="15">
        <v>199</v>
      </c>
      <c r="G39" s="80"/>
      <c r="H39" s="61"/>
      <c r="I39" s="61"/>
      <c r="J39" s="61"/>
      <c r="K39" s="61"/>
      <c r="L39" s="62"/>
      <c r="M39" s="63"/>
      <c r="N39" s="63"/>
      <c r="O39" s="62"/>
      <c r="P39" s="62"/>
      <c r="Q39" s="64">
        <f t="shared" si="1"/>
        <v>0</v>
      </c>
      <c r="R39" s="16"/>
      <c r="S39" s="65"/>
      <c r="T39" s="65"/>
    </row>
    <row r="40" spans="1:20" s="12" customFormat="1" ht="12" x14ac:dyDescent="0.2">
      <c r="A40" s="9">
        <v>39</v>
      </c>
      <c r="B40" s="9" t="s">
        <v>904</v>
      </c>
      <c r="C40" s="9" t="s">
        <v>760</v>
      </c>
      <c r="D40" s="10"/>
      <c r="E40" s="3" t="s">
        <v>33</v>
      </c>
      <c r="F40" s="3">
        <v>194</v>
      </c>
      <c r="G40" s="80"/>
      <c r="H40" s="61"/>
      <c r="I40" s="61"/>
      <c r="J40" s="61"/>
      <c r="K40" s="61"/>
      <c r="L40" s="62"/>
      <c r="M40" s="63"/>
      <c r="N40" s="63"/>
      <c r="O40" s="62"/>
      <c r="P40" s="62"/>
      <c r="Q40" s="64">
        <f t="shared" si="1"/>
        <v>0</v>
      </c>
      <c r="R40" s="11"/>
      <c r="S40" s="65"/>
      <c r="T40" s="65"/>
    </row>
    <row r="41" spans="1:20" s="12" customFormat="1" ht="12" x14ac:dyDescent="0.2">
      <c r="A41" s="13">
        <v>40</v>
      </c>
      <c r="B41" s="13" t="s">
        <v>142</v>
      </c>
      <c r="C41" s="13" t="s">
        <v>299</v>
      </c>
      <c r="D41" s="14"/>
      <c r="E41" s="15" t="s">
        <v>33</v>
      </c>
      <c r="F41" s="15">
        <v>216</v>
      </c>
      <c r="G41" s="80"/>
      <c r="H41" s="61"/>
      <c r="I41" s="61"/>
      <c r="J41" s="61"/>
      <c r="K41" s="61"/>
      <c r="L41" s="62"/>
      <c r="M41" s="63"/>
      <c r="N41" s="63"/>
      <c r="O41" s="62"/>
      <c r="P41" s="62"/>
      <c r="Q41" s="64">
        <f t="shared" si="1"/>
        <v>0</v>
      </c>
      <c r="R41" s="16"/>
      <c r="S41" s="65"/>
      <c r="T41" s="65"/>
    </row>
    <row r="42" spans="1:20" s="12" customFormat="1" ht="12" x14ac:dyDescent="0.2">
      <c r="A42" s="9">
        <v>41</v>
      </c>
      <c r="B42" s="9" t="s">
        <v>905</v>
      </c>
      <c r="C42" s="9" t="s">
        <v>761</v>
      </c>
      <c r="D42" s="10"/>
      <c r="E42" s="3" t="s">
        <v>33</v>
      </c>
      <c r="F42" s="3">
        <v>12</v>
      </c>
      <c r="G42" s="80"/>
      <c r="H42" s="61"/>
      <c r="I42" s="61"/>
      <c r="J42" s="61"/>
      <c r="K42" s="61"/>
      <c r="L42" s="62"/>
      <c r="M42" s="63"/>
      <c r="N42" s="63"/>
      <c r="O42" s="62"/>
      <c r="P42" s="62"/>
      <c r="Q42" s="64">
        <f t="shared" si="1"/>
        <v>0</v>
      </c>
      <c r="R42" s="11"/>
      <c r="S42" s="65"/>
      <c r="T42" s="65"/>
    </row>
    <row r="43" spans="1:20" s="12" customFormat="1" ht="12" x14ac:dyDescent="0.2">
      <c r="A43" s="13">
        <v>42</v>
      </c>
      <c r="B43" s="13" t="s">
        <v>300</v>
      </c>
      <c r="C43" s="13" t="s">
        <v>301</v>
      </c>
      <c r="D43" s="14"/>
      <c r="E43" s="15" t="s">
        <v>33</v>
      </c>
      <c r="F43" s="15">
        <v>1210</v>
      </c>
      <c r="G43" s="80"/>
      <c r="H43" s="61"/>
      <c r="I43" s="61"/>
      <c r="J43" s="61"/>
      <c r="K43" s="61"/>
      <c r="L43" s="62"/>
      <c r="M43" s="63"/>
      <c r="N43" s="63"/>
      <c r="O43" s="62"/>
      <c r="P43" s="62"/>
      <c r="Q43" s="64">
        <f t="shared" si="1"/>
        <v>0</v>
      </c>
      <c r="R43" s="16"/>
      <c r="S43" s="65"/>
      <c r="T43" s="65"/>
    </row>
    <row r="44" spans="1:20" s="12" customFormat="1" ht="12" x14ac:dyDescent="0.2">
      <c r="A44" s="9">
        <v>43</v>
      </c>
      <c r="B44" s="9" t="s">
        <v>906</v>
      </c>
      <c r="C44" s="9" t="s">
        <v>762</v>
      </c>
      <c r="D44" s="10"/>
      <c r="E44" s="3" t="s">
        <v>33</v>
      </c>
      <c r="F44" s="3">
        <v>5</v>
      </c>
      <c r="G44" s="80"/>
      <c r="H44" s="61"/>
      <c r="I44" s="61"/>
      <c r="J44" s="61"/>
      <c r="K44" s="61"/>
      <c r="L44" s="62"/>
      <c r="M44" s="63"/>
      <c r="N44" s="63"/>
      <c r="O44" s="62"/>
      <c r="P44" s="62"/>
      <c r="Q44" s="64">
        <f t="shared" si="1"/>
        <v>0</v>
      </c>
      <c r="R44" s="11"/>
      <c r="S44" s="65"/>
      <c r="T44" s="65"/>
    </row>
    <row r="45" spans="1:20" s="12" customFormat="1" ht="12" x14ac:dyDescent="0.2">
      <c r="A45" s="13">
        <v>44</v>
      </c>
      <c r="B45" s="13" t="s">
        <v>907</v>
      </c>
      <c r="C45" s="13" t="s">
        <v>763</v>
      </c>
      <c r="D45" s="14"/>
      <c r="E45" s="15" t="s">
        <v>33</v>
      </c>
      <c r="F45" s="15">
        <v>10</v>
      </c>
      <c r="G45" s="80"/>
      <c r="H45" s="61"/>
      <c r="I45" s="61"/>
      <c r="J45" s="61"/>
      <c r="K45" s="61"/>
      <c r="L45" s="62"/>
      <c r="M45" s="63"/>
      <c r="N45" s="63"/>
      <c r="O45" s="62"/>
      <c r="P45" s="62"/>
      <c r="Q45" s="64">
        <f t="shared" si="1"/>
        <v>0</v>
      </c>
      <c r="R45" s="16"/>
      <c r="S45" s="65"/>
      <c r="T45" s="65"/>
    </row>
    <row r="46" spans="1:20" s="12" customFormat="1" ht="12" x14ac:dyDescent="0.2">
      <c r="A46" s="9">
        <v>45</v>
      </c>
      <c r="B46" s="9" t="s">
        <v>302</v>
      </c>
      <c r="C46" s="9" t="s">
        <v>303</v>
      </c>
      <c r="D46" s="10"/>
      <c r="E46" s="3" t="s">
        <v>33</v>
      </c>
      <c r="F46" s="3">
        <v>654</v>
      </c>
      <c r="G46" s="80"/>
      <c r="H46" s="61"/>
      <c r="I46" s="61"/>
      <c r="J46" s="61"/>
      <c r="K46" s="61"/>
      <c r="L46" s="62"/>
      <c r="M46" s="63"/>
      <c r="N46" s="63"/>
      <c r="O46" s="62"/>
      <c r="P46" s="62"/>
      <c r="Q46" s="64">
        <f t="shared" si="1"/>
        <v>0</v>
      </c>
      <c r="R46" s="11"/>
      <c r="S46" s="65"/>
      <c r="T46" s="65"/>
    </row>
    <row r="47" spans="1:20" s="12" customFormat="1" ht="12" x14ac:dyDescent="0.2">
      <c r="A47" s="13">
        <v>46</v>
      </c>
      <c r="B47" s="13" t="s">
        <v>908</v>
      </c>
      <c r="C47" s="13" t="s">
        <v>764</v>
      </c>
      <c r="D47" s="14"/>
      <c r="E47" s="15" t="s">
        <v>33</v>
      </c>
      <c r="F47" s="15">
        <v>45</v>
      </c>
      <c r="G47" s="80"/>
      <c r="H47" s="61"/>
      <c r="I47" s="61"/>
      <c r="J47" s="61"/>
      <c r="K47" s="61"/>
      <c r="L47" s="62"/>
      <c r="M47" s="63"/>
      <c r="N47" s="63"/>
      <c r="O47" s="62"/>
      <c r="P47" s="62"/>
      <c r="Q47" s="64">
        <f t="shared" si="1"/>
        <v>0</v>
      </c>
      <c r="R47" s="16"/>
      <c r="S47" s="65"/>
      <c r="T47" s="65"/>
    </row>
    <row r="48" spans="1:20" s="12" customFormat="1" ht="12" x14ac:dyDescent="0.2">
      <c r="A48" s="9">
        <v>47</v>
      </c>
      <c r="B48" s="9" t="s">
        <v>909</v>
      </c>
      <c r="C48" s="9" t="s">
        <v>765</v>
      </c>
      <c r="D48" s="10"/>
      <c r="E48" s="3" t="s">
        <v>33</v>
      </c>
      <c r="F48" s="3">
        <v>35</v>
      </c>
      <c r="G48" s="80"/>
      <c r="H48" s="61"/>
      <c r="I48" s="61"/>
      <c r="J48" s="61"/>
      <c r="K48" s="61"/>
      <c r="L48" s="62"/>
      <c r="M48" s="63"/>
      <c r="N48" s="63"/>
      <c r="O48" s="62"/>
      <c r="P48" s="62"/>
      <c r="Q48" s="64">
        <f t="shared" si="1"/>
        <v>0</v>
      </c>
      <c r="R48" s="11"/>
      <c r="S48" s="65"/>
      <c r="T48" s="65"/>
    </row>
    <row r="49" spans="1:20" s="12" customFormat="1" ht="12" x14ac:dyDescent="0.2">
      <c r="A49" s="13">
        <v>48</v>
      </c>
      <c r="B49" s="13" t="s">
        <v>910</v>
      </c>
      <c r="C49" s="13" t="s">
        <v>766</v>
      </c>
      <c r="D49" s="14"/>
      <c r="E49" s="15" t="s">
        <v>33</v>
      </c>
      <c r="F49" s="15">
        <v>174</v>
      </c>
      <c r="G49" s="80"/>
      <c r="H49" s="61"/>
      <c r="I49" s="61"/>
      <c r="J49" s="61"/>
      <c r="K49" s="61"/>
      <c r="L49" s="62"/>
      <c r="M49" s="63"/>
      <c r="N49" s="63"/>
      <c r="O49" s="62"/>
      <c r="P49" s="62"/>
      <c r="Q49" s="64">
        <f t="shared" ref="Q49:Q96" si="2">M49*P49</f>
        <v>0</v>
      </c>
      <c r="R49" s="16"/>
      <c r="S49" s="65"/>
      <c r="T49" s="65"/>
    </row>
    <row r="50" spans="1:20" s="12" customFormat="1" ht="12" x14ac:dyDescent="0.2">
      <c r="A50" s="9">
        <v>49</v>
      </c>
      <c r="B50" s="9" t="s">
        <v>911</v>
      </c>
      <c r="C50" s="9" t="s">
        <v>767</v>
      </c>
      <c r="D50" s="10"/>
      <c r="E50" s="3" t="s">
        <v>33</v>
      </c>
      <c r="F50" s="3">
        <v>55</v>
      </c>
      <c r="G50" s="80"/>
      <c r="H50" s="61"/>
      <c r="I50" s="61"/>
      <c r="J50" s="61"/>
      <c r="K50" s="61"/>
      <c r="L50" s="62"/>
      <c r="M50" s="63"/>
      <c r="N50" s="63"/>
      <c r="O50" s="62"/>
      <c r="P50" s="62"/>
      <c r="Q50" s="64">
        <f t="shared" si="2"/>
        <v>0</v>
      </c>
      <c r="R50" s="11"/>
      <c r="S50" s="65"/>
      <c r="T50" s="65"/>
    </row>
    <row r="51" spans="1:20" s="12" customFormat="1" ht="12" x14ac:dyDescent="0.2">
      <c r="A51" s="13">
        <v>50</v>
      </c>
      <c r="B51" s="13" t="s">
        <v>912</v>
      </c>
      <c r="C51" s="13" t="s">
        <v>768</v>
      </c>
      <c r="D51" s="14"/>
      <c r="E51" s="15" t="s">
        <v>33</v>
      </c>
      <c r="F51" s="15">
        <v>180</v>
      </c>
      <c r="G51" s="80"/>
      <c r="H51" s="61"/>
      <c r="I51" s="61"/>
      <c r="J51" s="61"/>
      <c r="K51" s="61"/>
      <c r="L51" s="62"/>
      <c r="M51" s="63"/>
      <c r="N51" s="63"/>
      <c r="O51" s="62"/>
      <c r="P51" s="62"/>
      <c r="Q51" s="64">
        <f t="shared" si="2"/>
        <v>0</v>
      </c>
      <c r="R51" s="16"/>
      <c r="S51" s="65"/>
      <c r="T51" s="65"/>
    </row>
    <row r="52" spans="1:20" s="12" customFormat="1" ht="12" x14ac:dyDescent="0.2">
      <c r="A52" s="9">
        <v>51</v>
      </c>
      <c r="B52" s="9" t="s">
        <v>913</v>
      </c>
      <c r="C52" s="9" t="s">
        <v>769</v>
      </c>
      <c r="D52" s="10"/>
      <c r="E52" s="3" t="s">
        <v>33</v>
      </c>
      <c r="F52" s="3">
        <v>4</v>
      </c>
      <c r="G52" s="80"/>
      <c r="H52" s="61"/>
      <c r="I52" s="61"/>
      <c r="J52" s="61"/>
      <c r="K52" s="61"/>
      <c r="L52" s="62"/>
      <c r="M52" s="63"/>
      <c r="N52" s="63"/>
      <c r="O52" s="62"/>
      <c r="P52" s="62"/>
      <c r="Q52" s="64">
        <f t="shared" si="2"/>
        <v>0</v>
      </c>
      <c r="R52" s="11"/>
      <c r="S52" s="65"/>
      <c r="T52" s="65"/>
    </row>
    <row r="53" spans="1:20" s="12" customFormat="1" ht="12" x14ac:dyDescent="0.2">
      <c r="A53" s="13">
        <v>52</v>
      </c>
      <c r="B53" s="13" t="s">
        <v>914</v>
      </c>
      <c r="C53" s="13" t="s">
        <v>770</v>
      </c>
      <c r="D53" s="14"/>
      <c r="E53" s="15" t="s">
        <v>33</v>
      </c>
      <c r="F53" s="15">
        <v>36</v>
      </c>
      <c r="G53" s="80"/>
      <c r="H53" s="61"/>
      <c r="I53" s="61"/>
      <c r="J53" s="61"/>
      <c r="K53" s="61"/>
      <c r="L53" s="62"/>
      <c r="M53" s="63"/>
      <c r="N53" s="63"/>
      <c r="O53" s="62"/>
      <c r="P53" s="62"/>
      <c r="Q53" s="64">
        <f t="shared" si="2"/>
        <v>0</v>
      </c>
      <c r="R53" s="16"/>
      <c r="S53" s="65"/>
      <c r="T53" s="65"/>
    </row>
    <row r="54" spans="1:20" s="12" customFormat="1" ht="12" x14ac:dyDescent="0.2">
      <c r="A54" s="9">
        <v>53</v>
      </c>
      <c r="B54" s="9" t="s">
        <v>915</v>
      </c>
      <c r="C54" s="9" t="s">
        <v>771</v>
      </c>
      <c r="D54" s="10"/>
      <c r="E54" s="3" t="s">
        <v>33</v>
      </c>
      <c r="F54" s="3">
        <v>109</v>
      </c>
      <c r="G54" s="80"/>
      <c r="H54" s="61"/>
      <c r="I54" s="61"/>
      <c r="J54" s="61"/>
      <c r="K54" s="61"/>
      <c r="L54" s="62"/>
      <c r="M54" s="63"/>
      <c r="N54" s="63"/>
      <c r="O54" s="62"/>
      <c r="P54" s="62"/>
      <c r="Q54" s="64">
        <f t="shared" si="2"/>
        <v>0</v>
      </c>
      <c r="R54" s="11"/>
      <c r="S54" s="65"/>
      <c r="T54" s="65"/>
    </row>
    <row r="55" spans="1:20" s="12" customFormat="1" ht="12" x14ac:dyDescent="0.2">
      <c r="A55" s="13">
        <v>54</v>
      </c>
      <c r="B55" s="13" t="s">
        <v>916</v>
      </c>
      <c r="C55" s="13" t="s">
        <v>772</v>
      </c>
      <c r="D55" s="14"/>
      <c r="E55" s="15" t="s">
        <v>33</v>
      </c>
      <c r="F55" s="15">
        <v>2</v>
      </c>
      <c r="G55" s="80"/>
      <c r="H55" s="61"/>
      <c r="I55" s="61"/>
      <c r="J55" s="61"/>
      <c r="K55" s="61"/>
      <c r="L55" s="62"/>
      <c r="M55" s="63"/>
      <c r="N55" s="63"/>
      <c r="O55" s="62"/>
      <c r="P55" s="62"/>
      <c r="Q55" s="64">
        <f t="shared" si="2"/>
        <v>0</v>
      </c>
      <c r="R55" s="16"/>
      <c r="S55" s="65"/>
      <c r="T55" s="65"/>
    </row>
    <row r="56" spans="1:20" s="12" customFormat="1" ht="12" x14ac:dyDescent="0.2">
      <c r="A56" s="9">
        <v>55</v>
      </c>
      <c r="B56" s="9" t="s">
        <v>917</v>
      </c>
      <c r="C56" s="9" t="s">
        <v>773</v>
      </c>
      <c r="D56" s="10"/>
      <c r="E56" s="3" t="s">
        <v>33</v>
      </c>
      <c r="F56" s="3">
        <v>16</v>
      </c>
      <c r="G56" s="80"/>
      <c r="H56" s="61"/>
      <c r="I56" s="61"/>
      <c r="J56" s="61"/>
      <c r="K56" s="61"/>
      <c r="L56" s="62"/>
      <c r="M56" s="63"/>
      <c r="N56" s="63"/>
      <c r="O56" s="62"/>
      <c r="P56" s="62"/>
      <c r="Q56" s="64">
        <f t="shared" si="2"/>
        <v>0</v>
      </c>
      <c r="R56" s="11"/>
      <c r="S56" s="65"/>
      <c r="T56" s="65"/>
    </row>
    <row r="57" spans="1:20" s="12" customFormat="1" ht="12" x14ac:dyDescent="0.2">
      <c r="A57" s="13">
        <v>56</v>
      </c>
      <c r="B57" s="13" t="s">
        <v>918</v>
      </c>
      <c r="C57" s="13" t="s">
        <v>774</v>
      </c>
      <c r="D57" s="14"/>
      <c r="E57" s="15" t="s">
        <v>33</v>
      </c>
      <c r="F57" s="15">
        <v>22</v>
      </c>
      <c r="G57" s="80"/>
      <c r="H57" s="61"/>
      <c r="I57" s="61"/>
      <c r="J57" s="61"/>
      <c r="K57" s="61"/>
      <c r="L57" s="62"/>
      <c r="M57" s="63"/>
      <c r="N57" s="63"/>
      <c r="O57" s="62"/>
      <c r="P57" s="62"/>
      <c r="Q57" s="64">
        <f t="shared" si="2"/>
        <v>0</v>
      </c>
      <c r="R57" s="16"/>
      <c r="S57" s="65"/>
      <c r="T57" s="65"/>
    </row>
    <row r="58" spans="1:20" s="12" customFormat="1" ht="12" x14ac:dyDescent="0.2">
      <c r="A58" s="9">
        <v>57</v>
      </c>
      <c r="B58" s="9" t="s">
        <v>919</v>
      </c>
      <c r="C58" s="9" t="s">
        <v>775</v>
      </c>
      <c r="D58" s="10"/>
      <c r="E58" s="3" t="s">
        <v>33</v>
      </c>
      <c r="F58" s="3">
        <v>4</v>
      </c>
      <c r="G58" s="80"/>
      <c r="H58" s="61"/>
      <c r="I58" s="61"/>
      <c r="J58" s="61"/>
      <c r="K58" s="61"/>
      <c r="L58" s="62"/>
      <c r="M58" s="63"/>
      <c r="N58" s="63"/>
      <c r="O58" s="62"/>
      <c r="P58" s="62"/>
      <c r="Q58" s="64">
        <f t="shared" si="2"/>
        <v>0</v>
      </c>
      <c r="R58" s="11"/>
      <c r="S58" s="65"/>
      <c r="T58" s="65"/>
    </row>
    <row r="59" spans="1:20" s="12" customFormat="1" ht="12" x14ac:dyDescent="0.2">
      <c r="A59" s="13">
        <v>58</v>
      </c>
      <c r="B59" s="13" t="s">
        <v>920</v>
      </c>
      <c r="C59" s="13" t="s">
        <v>776</v>
      </c>
      <c r="D59" s="14"/>
      <c r="E59" s="15" t="s">
        <v>33</v>
      </c>
      <c r="F59" s="15">
        <v>23</v>
      </c>
      <c r="G59" s="80"/>
      <c r="H59" s="61"/>
      <c r="I59" s="61"/>
      <c r="J59" s="61"/>
      <c r="K59" s="61"/>
      <c r="L59" s="62"/>
      <c r="M59" s="63"/>
      <c r="N59" s="63"/>
      <c r="O59" s="62"/>
      <c r="P59" s="62"/>
      <c r="Q59" s="64">
        <f t="shared" si="2"/>
        <v>0</v>
      </c>
      <c r="R59" s="16"/>
      <c r="S59" s="65"/>
      <c r="T59" s="65"/>
    </row>
    <row r="60" spans="1:20" s="12" customFormat="1" ht="12" x14ac:dyDescent="0.2">
      <c r="A60" s="9">
        <v>59</v>
      </c>
      <c r="B60" s="9" t="s">
        <v>304</v>
      </c>
      <c r="C60" s="9" t="s">
        <v>305</v>
      </c>
      <c r="D60" s="10"/>
      <c r="E60" s="3" t="s">
        <v>33</v>
      </c>
      <c r="F60" s="3">
        <v>40</v>
      </c>
      <c r="G60" s="80"/>
      <c r="H60" s="61"/>
      <c r="I60" s="61"/>
      <c r="J60" s="61"/>
      <c r="K60" s="61"/>
      <c r="L60" s="62"/>
      <c r="M60" s="63"/>
      <c r="N60" s="63"/>
      <c r="O60" s="62"/>
      <c r="P60" s="62"/>
      <c r="Q60" s="64">
        <f t="shared" si="2"/>
        <v>0</v>
      </c>
      <c r="R60" s="11"/>
      <c r="S60" s="65"/>
      <c r="T60" s="65"/>
    </row>
    <row r="61" spans="1:20" s="12" customFormat="1" ht="12" x14ac:dyDescent="0.2">
      <c r="A61" s="13">
        <v>60</v>
      </c>
      <c r="B61" s="13" t="s">
        <v>921</v>
      </c>
      <c r="C61" s="13" t="s">
        <v>777</v>
      </c>
      <c r="D61" s="14"/>
      <c r="E61" s="15" t="s">
        <v>33</v>
      </c>
      <c r="F61" s="15">
        <v>51</v>
      </c>
      <c r="G61" s="80"/>
      <c r="H61" s="61"/>
      <c r="I61" s="61"/>
      <c r="J61" s="61"/>
      <c r="K61" s="61"/>
      <c r="L61" s="62"/>
      <c r="M61" s="63"/>
      <c r="N61" s="63"/>
      <c r="O61" s="62"/>
      <c r="P61" s="62"/>
      <c r="Q61" s="64">
        <f t="shared" si="2"/>
        <v>0</v>
      </c>
      <c r="R61" s="16"/>
      <c r="S61" s="65"/>
      <c r="T61" s="65"/>
    </row>
    <row r="62" spans="1:20" s="12" customFormat="1" ht="12" x14ac:dyDescent="0.2">
      <c r="A62" s="9">
        <v>61</v>
      </c>
      <c r="B62" s="9" t="s">
        <v>922</v>
      </c>
      <c r="C62" s="9" t="s">
        <v>778</v>
      </c>
      <c r="D62" s="10"/>
      <c r="E62" s="3" t="s">
        <v>33</v>
      </c>
      <c r="F62" s="3">
        <v>5</v>
      </c>
      <c r="G62" s="80"/>
      <c r="H62" s="61"/>
      <c r="I62" s="61"/>
      <c r="J62" s="61"/>
      <c r="K62" s="61"/>
      <c r="L62" s="62"/>
      <c r="M62" s="63"/>
      <c r="N62" s="63"/>
      <c r="O62" s="62"/>
      <c r="P62" s="62"/>
      <c r="Q62" s="64">
        <f t="shared" si="2"/>
        <v>0</v>
      </c>
      <c r="R62" s="11"/>
      <c r="S62" s="65"/>
      <c r="T62" s="65"/>
    </row>
    <row r="63" spans="1:20" s="12" customFormat="1" ht="12" x14ac:dyDescent="0.2">
      <c r="A63" s="13">
        <v>62</v>
      </c>
      <c r="B63" s="13" t="s">
        <v>923</v>
      </c>
      <c r="C63" s="13" t="s">
        <v>779</v>
      </c>
      <c r="D63" s="14"/>
      <c r="E63" s="15" t="s">
        <v>33</v>
      </c>
      <c r="F63" s="15">
        <v>27</v>
      </c>
      <c r="G63" s="80"/>
      <c r="H63" s="61"/>
      <c r="I63" s="61"/>
      <c r="J63" s="61"/>
      <c r="K63" s="61"/>
      <c r="L63" s="62"/>
      <c r="M63" s="63"/>
      <c r="N63" s="63"/>
      <c r="O63" s="62"/>
      <c r="P63" s="62"/>
      <c r="Q63" s="64">
        <f t="shared" si="2"/>
        <v>0</v>
      </c>
      <c r="R63" s="16"/>
      <c r="S63" s="65"/>
      <c r="T63" s="65"/>
    </row>
    <row r="64" spans="1:20" s="12" customFormat="1" ht="12" x14ac:dyDescent="0.2">
      <c r="A64" s="9">
        <v>63</v>
      </c>
      <c r="B64" s="9" t="s">
        <v>924</v>
      </c>
      <c r="C64" s="9" t="s">
        <v>780</v>
      </c>
      <c r="D64" s="10"/>
      <c r="E64" s="3" t="s">
        <v>33</v>
      </c>
      <c r="F64" s="3">
        <v>2</v>
      </c>
      <c r="G64" s="80"/>
      <c r="H64" s="61"/>
      <c r="I64" s="61"/>
      <c r="J64" s="61"/>
      <c r="K64" s="61"/>
      <c r="L64" s="62"/>
      <c r="M64" s="63"/>
      <c r="N64" s="63"/>
      <c r="O64" s="62"/>
      <c r="P64" s="62"/>
      <c r="Q64" s="64">
        <f t="shared" si="2"/>
        <v>0</v>
      </c>
      <c r="R64" s="11"/>
      <c r="S64" s="65"/>
      <c r="T64" s="65"/>
    </row>
    <row r="65" spans="1:20" s="12" customFormat="1" ht="12" x14ac:dyDescent="0.2">
      <c r="A65" s="13">
        <v>64</v>
      </c>
      <c r="B65" s="13" t="s">
        <v>925</v>
      </c>
      <c r="C65" s="13" t="s">
        <v>781</v>
      </c>
      <c r="D65" s="14"/>
      <c r="E65" s="15" t="s">
        <v>33</v>
      </c>
      <c r="F65" s="15">
        <v>15</v>
      </c>
      <c r="G65" s="80"/>
      <c r="H65" s="61"/>
      <c r="I65" s="61"/>
      <c r="J65" s="61"/>
      <c r="K65" s="61"/>
      <c r="L65" s="62"/>
      <c r="M65" s="63"/>
      <c r="N65" s="63"/>
      <c r="O65" s="62"/>
      <c r="P65" s="62"/>
      <c r="Q65" s="64">
        <f t="shared" si="2"/>
        <v>0</v>
      </c>
      <c r="R65" s="16"/>
      <c r="S65" s="65"/>
      <c r="T65" s="65"/>
    </row>
    <row r="66" spans="1:20" s="12" customFormat="1" ht="12" x14ac:dyDescent="0.2">
      <c r="A66" s="9">
        <v>65</v>
      </c>
      <c r="B66" s="9" t="s">
        <v>926</v>
      </c>
      <c r="C66" s="9" t="s">
        <v>782</v>
      </c>
      <c r="D66" s="10"/>
      <c r="E66" s="3" t="s">
        <v>33</v>
      </c>
      <c r="F66" s="3">
        <v>6</v>
      </c>
      <c r="G66" s="80"/>
      <c r="H66" s="61"/>
      <c r="I66" s="61"/>
      <c r="J66" s="61"/>
      <c r="K66" s="61"/>
      <c r="L66" s="62"/>
      <c r="M66" s="63"/>
      <c r="N66" s="63"/>
      <c r="O66" s="62"/>
      <c r="P66" s="62"/>
      <c r="Q66" s="64">
        <f t="shared" si="2"/>
        <v>0</v>
      </c>
      <c r="R66" s="11"/>
      <c r="S66" s="65"/>
      <c r="T66" s="65"/>
    </row>
    <row r="67" spans="1:20" s="12" customFormat="1" ht="12" x14ac:dyDescent="0.2">
      <c r="A67" s="13">
        <v>66</v>
      </c>
      <c r="B67" s="13" t="s">
        <v>927</v>
      </c>
      <c r="C67" s="13" t="s">
        <v>783</v>
      </c>
      <c r="D67" s="14"/>
      <c r="E67" s="15" t="s">
        <v>33</v>
      </c>
      <c r="F67" s="15">
        <v>27</v>
      </c>
      <c r="G67" s="80"/>
      <c r="H67" s="61"/>
      <c r="I67" s="61"/>
      <c r="J67" s="61"/>
      <c r="K67" s="61"/>
      <c r="L67" s="62"/>
      <c r="M67" s="63"/>
      <c r="N67" s="63"/>
      <c r="O67" s="62"/>
      <c r="P67" s="62"/>
      <c r="Q67" s="64">
        <f t="shared" si="2"/>
        <v>0</v>
      </c>
      <c r="R67" s="16"/>
      <c r="S67" s="65"/>
      <c r="T67" s="65"/>
    </row>
    <row r="68" spans="1:20" s="12" customFormat="1" ht="12" x14ac:dyDescent="0.2">
      <c r="A68" s="9">
        <v>67</v>
      </c>
      <c r="B68" s="9" t="s">
        <v>928</v>
      </c>
      <c r="C68" s="9" t="s">
        <v>784</v>
      </c>
      <c r="D68" s="10"/>
      <c r="E68" s="3" t="s">
        <v>33</v>
      </c>
      <c r="F68" s="3">
        <v>6</v>
      </c>
      <c r="G68" s="80"/>
      <c r="H68" s="61"/>
      <c r="I68" s="61"/>
      <c r="J68" s="61"/>
      <c r="K68" s="61"/>
      <c r="L68" s="62"/>
      <c r="M68" s="63"/>
      <c r="N68" s="63"/>
      <c r="O68" s="62"/>
      <c r="P68" s="62"/>
      <c r="Q68" s="64">
        <f t="shared" si="2"/>
        <v>0</v>
      </c>
      <c r="R68" s="11"/>
      <c r="S68" s="65"/>
      <c r="T68" s="65"/>
    </row>
    <row r="69" spans="1:20" s="12" customFormat="1" ht="12" x14ac:dyDescent="0.2">
      <c r="A69" s="13">
        <v>68</v>
      </c>
      <c r="B69" s="13" t="s">
        <v>929</v>
      </c>
      <c r="C69" s="13" t="s">
        <v>785</v>
      </c>
      <c r="D69" s="14"/>
      <c r="E69" s="15" t="s">
        <v>33</v>
      </c>
      <c r="F69" s="15">
        <v>4</v>
      </c>
      <c r="G69" s="80"/>
      <c r="H69" s="61"/>
      <c r="I69" s="61"/>
      <c r="J69" s="61"/>
      <c r="K69" s="61"/>
      <c r="L69" s="62"/>
      <c r="M69" s="63"/>
      <c r="N69" s="63"/>
      <c r="O69" s="62"/>
      <c r="P69" s="62"/>
      <c r="Q69" s="64">
        <f t="shared" si="2"/>
        <v>0</v>
      </c>
      <c r="R69" s="16"/>
      <c r="S69" s="65"/>
      <c r="T69" s="65"/>
    </row>
    <row r="70" spans="1:20" s="12" customFormat="1" ht="12" x14ac:dyDescent="0.2">
      <c r="A70" s="9">
        <v>69</v>
      </c>
      <c r="B70" s="9" t="s">
        <v>930</v>
      </c>
      <c r="C70" s="9" t="s">
        <v>786</v>
      </c>
      <c r="D70" s="10"/>
      <c r="E70" s="3" t="s">
        <v>33</v>
      </c>
      <c r="F70" s="3">
        <v>41</v>
      </c>
      <c r="G70" s="80"/>
      <c r="H70" s="61"/>
      <c r="I70" s="61"/>
      <c r="J70" s="61"/>
      <c r="K70" s="61"/>
      <c r="L70" s="62"/>
      <c r="M70" s="63"/>
      <c r="N70" s="63"/>
      <c r="O70" s="62"/>
      <c r="P70" s="62"/>
      <c r="Q70" s="64">
        <f t="shared" si="2"/>
        <v>0</v>
      </c>
      <c r="R70" s="11"/>
      <c r="S70" s="65"/>
      <c r="T70" s="65"/>
    </row>
    <row r="71" spans="1:20" s="12" customFormat="1" ht="12" x14ac:dyDescent="0.2">
      <c r="A71" s="13">
        <v>70</v>
      </c>
      <c r="B71" s="13" t="s">
        <v>931</v>
      </c>
      <c r="C71" s="13" t="s">
        <v>787</v>
      </c>
      <c r="D71" s="14"/>
      <c r="E71" s="15" t="s">
        <v>33</v>
      </c>
      <c r="F71" s="15">
        <v>61</v>
      </c>
      <c r="G71" s="80"/>
      <c r="H71" s="61"/>
      <c r="I71" s="61"/>
      <c r="J71" s="61"/>
      <c r="K71" s="61"/>
      <c r="L71" s="62"/>
      <c r="M71" s="63"/>
      <c r="N71" s="63"/>
      <c r="O71" s="62"/>
      <c r="P71" s="62"/>
      <c r="Q71" s="64">
        <f t="shared" si="2"/>
        <v>0</v>
      </c>
      <c r="R71" s="16"/>
      <c r="S71" s="65"/>
      <c r="T71" s="65"/>
    </row>
    <row r="72" spans="1:20" s="12" customFormat="1" ht="12" x14ac:dyDescent="0.2">
      <c r="A72" s="9">
        <v>71</v>
      </c>
      <c r="B72" s="9" t="s">
        <v>932</v>
      </c>
      <c r="C72" s="9" t="s">
        <v>788</v>
      </c>
      <c r="D72" s="10"/>
      <c r="E72" s="3" t="s">
        <v>33</v>
      </c>
      <c r="F72" s="3">
        <v>27</v>
      </c>
      <c r="G72" s="80"/>
      <c r="H72" s="61"/>
      <c r="I72" s="61"/>
      <c r="J72" s="61"/>
      <c r="K72" s="61"/>
      <c r="L72" s="62"/>
      <c r="M72" s="63"/>
      <c r="N72" s="63"/>
      <c r="O72" s="62"/>
      <c r="P72" s="62"/>
      <c r="Q72" s="64">
        <f t="shared" si="2"/>
        <v>0</v>
      </c>
      <c r="R72" s="11"/>
      <c r="S72" s="65"/>
      <c r="T72" s="65"/>
    </row>
    <row r="73" spans="1:20" s="12" customFormat="1" ht="12" x14ac:dyDescent="0.2">
      <c r="A73" s="13">
        <v>72</v>
      </c>
      <c r="B73" s="13" t="s">
        <v>933</v>
      </c>
      <c r="C73" s="13" t="s">
        <v>789</v>
      </c>
      <c r="D73" s="14"/>
      <c r="E73" s="15" t="s">
        <v>33</v>
      </c>
      <c r="F73" s="15">
        <v>3</v>
      </c>
      <c r="G73" s="80"/>
      <c r="H73" s="61"/>
      <c r="I73" s="61"/>
      <c r="J73" s="61"/>
      <c r="K73" s="61"/>
      <c r="L73" s="62"/>
      <c r="M73" s="63"/>
      <c r="N73" s="63"/>
      <c r="O73" s="62"/>
      <c r="P73" s="62"/>
      <c r="Q73" s="64">
        <f t="shared" si="2"/>
        <v>0</v>
      </c>
      <c r="R73" s="16"/>
      <c r="S73" s="65"/>
      <c r="T73" s="65"/>
    </row>
    <row r="74" spans="1:20" s="12" customFormat="1" ht="12" x14ac:dyDescent="0.2">
      <c r="A74" s="9">
        <v>73</v>
      </c>
      <c r="B74" s="9" t="s">
        <v>934</v>
      </c>
      <c r="C74" s="9" t="s">
        <v>790</v>
      </c>
      <c r="D74" s="10"/>
      <c r="E74" s="3" t="s">
        <v>33</v>
      </c>
      <c r="F74" s="3">
        <v>378</v>
      </c>
      <c r="G74" s="80"/>
      <c r="H74" s="61"/>
      <c r="I74" s="61"/>
      <c r="J74" s="61"/>
      <c r="K74" s="61"/>
      <c r="L74" s="62"/>
      <c r="M74" s="63"/>
      <c r="N74" s="63"/>
      <c r="O74" s="62"/>
      <c r="P74" s="62"/>
      <c r="Q74" s="64">
        <f t="shared" si="2"/>
        <v>0</v>
      </c>
      <c r="R74" s="11"/>
      <c r="S74" s="65"/>
      <c r="T74" s="65"/>
    </row>
    <row r="75" spans="1:20" s="12" customFormat="1" ht="12" x14ac:dyDescent="0.2">
      <c r="A75" s="13">
        <v>74</v>
      </c>
      <c r="B75" s="13" t="s">
        <v>935</v>
      </c>
      <c r="C75" s="13" t="s">
        <v>791</v>
      </c>
      <c r="D75" s="14"/>
      <c r="E75" s="15" t="s">
        <v>33</v>
      </c>
      <c r="F75" s="15">
        <v>46</v>
      </c>
      <c r="G75" s="80"/>
      <c r="H75" s="61"/>
      <c r="I75" s="61"/>
      <c r="J75" s="61"/>
      <c r="K75" s="61"/>
      <c r="L75" s="62"/>
      <c r="M75" s="63"/>
      <c r="N75" s="63"/>
      <c r="O75" s="62"/>
      <c r="P75" s="62"/>
      <c r="Q75" s="64">
        <f t="shared" si="2"/>
        <v>0</v>
      </c>
      <c r="R75" s="16"/>
      <c r="S75" s="65"/>
      <c r="T75" s="65"/>
    </row>
    <row r="76" spans="1:20" s="12" customFormat="1" ht="12" x14ac:dyDescent="0.2">
      <c r="A76" s="9">
        <v>75</v>
      </c>
      <c r="B76" s="9" t="s">
        <v>936</v>
      </c>
      <c r="C76" s="9" t="s">
        <v>792</v>
      </c>
      <c r="D76" s="10"/>
      <c r="E76" s="3" t="s">
        <v>33</v>
      </c>
      <c r="F76" s="3">
        <v>6</v>
      </c>
      <c r="G76" s="80"/>
      <c r="H76" s="61"/>
      <c r="I76" s="61"/>
      <c r="J76" s="61"/>
      <c r="K76" s="61"/>
      <c r="L76" s="62"/>
      <c r="M76" s="63"/>
      <c r="N76" s="63"/>
      <c r="O76" s="62"/>
      <c r="P76" s="62"/>
      <c r="Q76" s="64">
        <f t="shared" si="2"/>
        <v>0</v>
      </c>
      <c r="R76" s="11"/>
      <c r="S76" s="65"/>
      <c r="T76" s="65"/>
    </row>
    <row r="77" spans="1:20" s="12" customFormat="1" ht="12" x14ac:dyDescent="0.2">
      <c r="A77" s="13">
        <v>76</v>
      </c>
      <c r="B77" s="13" t="s">
        <v>937</v>
      </c>
      <c r="C77" s="13" t="s">
        <v>793</v>
      </c>
      <c r="D77" s="14"/>
      <c r="E77" s="15" t="s">
        <v>33</v>
      </c>
      <c r="F77" s="15">
        <v>2</v>
      </c>
      <c r="G77" s="80"/>
      <c r="H77" s="61"/>
      <c r="I77" s="61"/>
      <c r="J77" s="61"/>
      <c r="K77" s="61"/>
      <c r="L77" s="62"/>
      <c r="M77" s="63"/>
      <c r="N77" s="63"/>
      <c r="O77" s="62"/>
      <c r="P77" s="62"/>
      <c r="Q77" s="64">
        <f t="shared" si="2"/>
        <v>0</v>
      </c>
      <c r="R77" s="16"/>
      <c r="S77" s="65"/>
      <c r="T77" s="65"/>
    </row>
    <row r="78" spans="1:20" s="12" customFormat="1" ht="12" x14ac:dyDescent="0.2">
      <c r="A78" s="9">
        <v>77</v>
      </c>
      <c r="B78" s="9" t="s">
        <v>938</v>
      </c>
      <c r="C78" s="9" t="s">
        <v>794</v>
      </c>
      <c r="D78" s="10"/>
      <c r="E78" s="3" t="s">
        <v>33</v>
      </c>
      <c r="F78" s="3">
        <v>15</v>
      </c>
      <c r="G78" s="80"/>
      <c r="H78" s="61"/>
      <c r="I78" s="61"/>
      <c r="J78" s="61"/>
      <c r="K78" s="61"/>
      <c r="L78" s="62"/>
      <c r="M78" s="63"/>
      <c r="N78" s="63"/>
      <c r="O78" s="62"/>
      <c r="P78" s="62"/>
      <c r="Q78" s="64">
        <f t="shared" si="2"/>
        <v>0</v>
      </c>
      <c r="R78" s="11"/>
      <c r="S78" s="65"/>
      <c r="T78" s="65"/>
    </row>
    <row r="79" spans="1:20" s="12" customFormat="1" ht="12" x14ac:dyDescent="0.2">
      <c r="A79" s="13">
        <v>78</v>
      </c>
      <c r="B79" s="13" t="s">
        <v>939</v>
      </c>
      <c r="C79" s="13" t="s">
        <v>795</v>
      </c>
      <c r="D79" s="14"/>
      <c r="E79" s="15" t="s">
        <v>33</v>
      </c>
      <c r="F79" s="15">
        <v>3</v>
      </c>
      <c r="G79" s="80"/>
      <c r="H79" s="61"/>
      <c r="I79" s="61"/>
      <c r="J79" s="61"/>
      <c r="K79" s="61"/>
      <c r="L79" s="62"/>
      <c r="M79" s="63"/>
      <c r="N79" s="63"/>
      <c r="O79" s="62"/>
      <c r="P79" s="62"/>
      <c r="Q79" s="64">
        <f t="shared" si="2"/>
        <v>0</v>
      </c>
      <c r="R79" s="16"/>
      <c r="S79" s="65"/>
      <c r="T79" s="65"/>
    </row>
    <row r="80" spans="1:20" s="12" customFormat="1" ht="12" x14ac:dyDescent="0.2">
      <c r="A80" s="9">
        <v>79</v>
      </c>
      <c r="B80" s="9" t="s">
        <v>940</v>
      </c>
      <c r="C80" s="9" t="s">
        <v>796</v>
      </c>
      <c r="D80" s="10"/>
      <c r="E80" s="3" t="s">
        <v>33</v>
      </c>
      <c r="F80" s="3">
        <v>13</v>
      </c>
      <c r="G80" s="80"/>
      <c r="H80" s="61"/>
      <c r="I80" s="61"/>
      <c r="J80" s="61"/>
      <c r="K80" s="61"/>
      <c r="L80" s="62"/>
      <c r="M80" s="63"/>
      <c r="N80" s="63"/>
      <c r="O80" s="62"/>
      <c r="P80" s="62"/>
      <c r="Q80" s="64">
        <f t="shared" si="2"/>
        <v>0</v>
      </c>
      <c r="R80" s="11"/>
      <c r="S80" s="65"/>
      <c r="T80" s="65"/>
    </row>
    <row r="81" spans="1:20" s="12" customFormat="1" ht="12" x14ac:dyDescent="0.2">
      <c r="A81" s="13">
        <v>80</v>
      </c>
      <c r="B81" s="13" t="s">
        <v>941</v>
      </c>
      <c r="C81" s="13" t="s">
        <v>797</v>
      </c>
      <c r="D81" s="14"/>
      <c r="E81" s="15" t="s">
        <v>33</v>
      </c>
      <c r="F81" s="15">
        <v>25</v>
      </c>
      <c r="G81" s="80"/>
      <c r="H81" s="61"/>
      <c r="I81" s="61"/>
      <c r="J81" s="61"/>
      <c r="K81" s="61"/>
      <c r="L81" s="62"/>
      <c r="M81" s="63"/>
      <c r="N81" s="63"/>
      <c r="O81" s="62"/>
      <c r="P81" s="62"/>
      <c r="Q81" s="64">
        <f t="shared" si="2"/>
        <v>0</v>
      </c>
      <c r="R81" s="16"/>
      <c r="S81" s="65"/>
      <c r="T81" s="65"/>
    </row>
    <row r="82" spans="1:20" s="12" customFormat="1" ht="12" x14ac:dyDescent="0.2">
      <c r="A82" s="9">
        <v>81</v>
      </c>
      <c r="B82" s="9" t="s">
        <v>942</v>
      </c>
      <c r="C82" s="9" t="s">
        <v>798</v>
      </c>
      <c r="D82" s="10"/>
      <c r="E82" s="3" t="s">
        <v>33</v>
      </c>
      <c r="F82" s="3">
        <v>25</v>
      </c>
      <c r="G82" s="80"/>
      <c r="H82" s="61"/>
      <c r="I82" s="61"/>
      <c r="J82" s="61"/>
      <c r="K82" s="61"/>
      <c r="L82" s="62"/>
      <c r="M82" s="63"/>
      <c r="N82" s="63"/>
      <c r="O82" s="62"/>
      <c r="P82" s="62"/>
      <c r="Q82" s="64">
        <f t="shared" si="2"/>
        <v>0</v>
      </c>
      <c r="R82" s="11"/>
      <c r="S82" s="65"/>
      <c r="T82" s="65"/>
    </row>
    <row r="83" spans="1:20" s="12" customFormat="1" ht="12" x14ac:dyDescent="0.2">
      <c r="A83" s="13">
        <v>82</v>
      </c>
      <c r="B83" s="13" t="s">
        <v>943</v>
      </c>
      <c r="C83" s="13" t="s">
        <v>799</v>
      </c>
      <c r="D83" s="14"/>
      <c r="E83" s="15" t="s">
        <v>33</v>
      </c>
      <c r="F83" s="15">
        <v>4</v>
      </c>
      <c r="G83" s="80"/>
      <c r="H83" s="61"/>
      <c r="I83" s="61"/>
      <c r="J83" s="61"/>
      <c r="K83" s="61"/>
      <c r="L83" s="62"/>
      <c r="M83" s="63"/>
      <c r="N83" s="63"/>
      <c r="O83" s="62"/>
      <c r="P83" s="62"/>
      <c r="Q83" s="64">
        <f t="shared" si="2"/>
        <v>0</v>
      </c>
      <c r="R83" s="16"/>
      <c r="S83" s="65"/>
      <c r="T83" s="65"/>
    </row>
    <row r="84" spans="1:20" s="12" customFormat="1" ht="12" x14ac:dyDescent="0.2">
      <c r="A84" s="9">
        <v>83</v>
      </c>
      <c r="B84" s="9" t="s">
        <v>944</v>
      </c>
      <c r="C84" s="9" t="s">
        <v>800</v>
      </c>
      <c r="D84" s="10"/>
      <c r="E84" s="3" t="s">
        <v>33</v>
      </c>
      <c r="F84" s="3">
        <v>4</v>
      </c>
      <c r="G84" s="80"/>
      <c r="H84" s="61"/>
      <c r="I84" s="61"/>
      <c r="J84" s="61"/>
      <c r="K84" s="61"/>
      <c r="L84" s="62"/>
      <c r="M84" s="63"/>
      <c r="N84" s="63"/>
      <c r="O84" s="62"/>
      <c r="P84" s="62"/>
      <c r="Q84" s="64">
        <f t="shared" si="2"/>
        <v>0</v>
      </c>
      <c r="R84" s="11"/>
      <c r="S84" s="65"/>
      <c r="T84" s="65"/>
    </row>
    <row r="85" spans="1:20" s="12" customFormat="1" ht="12" x14ac:dyDescent="0.2">
      <c r="A85" s="13">
        <v>84</v>
      </c>
      <c r="B85" s="13" t="s">
        <v>139</v>
      </c>
      <c r="C85" s="13" t="s">
        <v>140</v>
      </c>
      <c r="D85" s="14"/>
      <c r="E85" s="15" t="s">
        <v>33</v>
      </c>
      <c r="F85" s="15">
        <v>14</v>
      </c>
      <c r="G85" s="80"/>
      <c r="H85" s="61"/>
      <c r="I85" s="61"/>
      <c r="J85" s="61"/>
      <c r="K85" s="61"/>
      <c r="L85" s="62"/>
      <c r="M85" s="63"/>
      <c r="N85" s="63"/>
      <c r="O85" s="62"/>
      <c r="P85" s="62"/>
      <c r="Q85" s="64">
        <f t="shared" si="2"/>
        <v>0</v>
      </c>
      <c r="R85" s="16"/>
      <c r="S85" s="65"/>
      <c r="T85" s="65"/>
    </row>
    <row r="86" spans="1:20" s="12" customFormat="1" ht="12" x14ac:dyDescent="0.2">
      <c r="A86" s="9">
        <v>85</v>
      </c>
      <c r="B86" s="9" t="s">
        <v>945</v>
      </c>
      <c r="C86" s="9" t="s">
        <v>801</v>
      </c>
      <c r="D86" s="10"/>
      <c r="E86" s="3" t="s">
        <v>33</v>
      </c>
      <c r="F86" s="3">
        <v>6</v>
      </c>
      <c r="G86" s="80"/>
      <c r="H86" s="61"/>
      <c r="I86" s="61"/>
      <c r="J86" s="61"/>
      <c r="K86" s="61"/>
      <c r="L86" s="62"/>
      <c r="M86" s="63"/>
      <c r="N86" s="63"/>
      <c r="O86" s="62"/>
      <c r="P86" s="62"/>
      <c r="Q86" s="64">
        <f t="shared" si="2"/>
        <v>0</v>
      </c>
      <c r="R86" s="11"/>
      <c r="S86" s="65"/>
      <c r="T86" s="65"/>
    </row>
    <row r="87" spans="1:20" s="12" customFormat="1" ht="12" x14ac:dyDescent="0.2">
      <c r="A87" s="13">
        <v>86</v>
      </c>
      <c r="B87" s="13" t="s">
        <v>946</v>
      </c>
      <c r="C87" s="13" t="s">
        <v>802</v>
      </c>
      <c r="D87" s="14"/>
      <c r="E87" s="15" t="s">
        <v>33</v>
      </c>
      <c r="F87" s="15">
        <v>2</v>
      </c>
      <c r="G87" s="80"/>
      <c r="H87" s="61"/>
      <c r="I87" s="61"/>
      <c r="J87" s="61"/>
      <c r="K87" s="61"/>
      <c r="L87" s="62"/>
      <c r="M87" s="63"/>
      <c r="N87" s="63"/>
      <c r="O87" s="62"/>
      <c r="P87" s="62"/>
      <c r="Q87" s="64">
        <f t="shared" si="2"/>
        <v>0</v>
      </c>
      <c r="R87" s="16"/>
      <c r="S87" s="65"/>
      <c r="T87" s="65"/>
    </row>
    <row r="88" spans="1:20" s="12" customFormat="1" ht="12" x14ac:dyDescent="0.2">
      <c r="A88" s="9">
        <v>87</v>
      </c>
      <c r="B88" s="9" t="s">
        <v>947</v>
      </c>
      <c r="C88" s="9" t="s">
        <v>803</v>
      </c>
      <c r="D88" s="10"/>
      <c r="E88" s="3" t="s">
        <v>33</v>
      </c>
      <c r="F88" s="3">
        <v>7</v>
      </c>
      <c r="G88" s="80"/>
      <c r="H88" s="61"/>
      <c r="I88" s="61"/>
      <c r="J88" s="61"/>
      <c r="K88" s="61"/>
      <c r="L88" s="62"/>
      <c r="M88" s="63"/>
      <c r="N88" s="63"/>
      <c r="O88" s="62"/>
      <c r="P88" s="62"/>
      <c r="Q88" s="64">
        <f t="shared" si="2"/>
        <v>0</v>
      </c>
      <c r="R88" s="11"/>
      <c r="S88" s="65"/>
      <c r="T88" s="65"/>
    </row>
    <row r="89" spans="1:20" s="12" customFormat="1" ht="12" x14ac:dyDescent="0.2">
      <c r="A89" s="13">
        <v>88</v>
      </c>
      <c r="B89" s="13" t="s">
        <v>948</v>
      </c>
      <c r="C89" s="13" t="s">
        <v>804</v>
      </c>
      <c r="D89" s="14"/>
      <c r="E89" s="15" t="s">
        <v>33</v>
      </c>
      <c r="F89" s="15">
        <v>3</v>
      </c>
      <c r="G89" s="80"/>
      <c r="H89" s="61"/>
      <c r="I89" s="61"/>
      <c r="J89" s="61"/>
      <c r="K89" s="61"/>
      <c r="L89" s="62"/>
      <c r="M89" s="63"/>
      <c r="N89" s="63"/>
      <c r="O89" s="62"/>
      <c r="P89" s="62"/>
      <c r="Q89" s="64">
        <f t="shared" si="2"/>
        <v>0</v>
      </c>
      <c r="R89" s="16"/>
      <c r="S89" s="65"/>
      <c r="T89" s="65"/>
    </row>
    <row r="90" spans="1:20" s="12" customFormat="1" ht="12" x14ac:dyDescent="0.2">
      <c r="A90" s="9">
        <v>89</v>
      </c>
      <c r="B90" s="9" t="s">
        <v>949</v>
      </c>
      <c r="C90" s="9" t="s">
        <v>805</v>
      </c>
      <c r="D90" s="10"/>
      <c r="E90" s="3" t="s">
        <v>33</v>
      </c>
      <c r="F90" s="3">
        <v>4</v>
      </c>
      <c r="G90" s="80"/>
      <c r="H90" s="61"/>
      <c r="I90" s="61"/>
      <c r="J90" s="61"/>
      <c r="K90" s="61"/>
      <c r="L90" s="62"/>
      <c r="M90" s="63"/>
      <c r="N90" s="63"/>
      <c r="O90" s="62"/>
      <c r="P90" s="62"/>
      <c r="Q90" s="64">
        <f t="shared" si="2"/>
        <v>0</v>
      </c>
      <c r="R90" s="11"/>
      <c r="S90" s="65"/>
      <c r="T90" s="65"/>
    </row>
    <row r="91" spans="1:20" s="12" customFormat="1" ht="12" x14ac:dyDescent="0.2">
      <c r="A91" s="13">
        <v>90</v>
      </c>
      <c r="B91" s="13" t="s">
        <v>950</v>
      </c>
      <c r="C91" s="13" t="s">
        <v>806</v>
      </c>
      <c r="D91" s="14"/>
      <c r="E91" s="15" t="s">
        <v>33</v>
      </c>
      <c r="F91" s="15">
        <v>11</v>
      </c>
      <c r="G91" s="80"/>
      <c r="H91" s="61"/>
      <c r="I91" s="61"/>
      <c r="J91" s="61"/>
      <c r="K91" s="61"/>
      <c r="L91" s="62"/>
      <c r="M91" s="63"/>
      <c r="N91" s="63"/>
      <c r="O91" s="62"/>
      <c r="P91" s="62"/>
      <c r="Q91" s="64">
        <f t="shared" si="2"/>
        <v>0</v>
      </c>
      <c r="R91" s="16"/>
      <c r="S91" s="65"/>
      <c r="T91" s="65"/>
    </row>
    <row r="92" spans="1:20" s="12" customFormat="1" ht="12" x14ac:dyDescent="0.2">
      <c r="A92" s="9">
        <v>91</v>
      </c>
      <c r="B92" s="9" t="s">
        <v>951</v>
      </c>
      <c r="C92" s="9" t="s">
        <v>807</v>
      </c>
      <c r="D92" s="10"/>
      <c r="E92" s="3" t="s">
        <v>33</v>
      </c>
      <c r="F92" s="3">
        <v>12</v>
      </c>
      <c r="G92" s="80"/>
      <c r="H92" s="61"/>
      <c r="I92" s="61"/>
      <c r="J92" s="61"/>
      <c r="K92" s="61"/>
      <c r="L92" s="62"/>
      <c r="M92" s="63"/>
      <c r="N92" s="63"/>
      <c r="O92" s="62"/>
      <c r="P92" s="62"/>
      <c r="Q92" s="64">
        <f t="shared" si="2"/>
        <v>0</v>
      </c>
      <c r="R92" s="11"/>
      <c r="S92" s="65"/>
      <c r="T92" s="65"/>
    </row>
    <row r="93" spans="1:20" s="12" customFormat="1" ht="12" x14ac:dyDescent="0.2">
      <c r="A93" s="13">
        <v>92</v>
      </c>
      <c r="B93" s="13" t="s">
        <v>952</v>
      </c>
      <c r="C93" s="13" t="s">
        <v>808</v>
      </c>
      <c r="D93" s="14"/>
      <c r="E93" s="15" t="s">
        <v>33</v>
      </c>
      <c r="F93" s="15">
        <v>5</v>
      </c>
      <c r="G93" s="80"/>
      <c r="H93" s="61"/>
      <c r="I93" s="61"/>
      <c r="J93" s="61"/>
      <c r="K93" s="61"/>
      <c r="L93" s="62"/>
      <c r="M93" s="63"/>
      <c r="N93" s="63"/>
      <c r="O93" s="62"/>
      <c r="P93" s="62"/>
      <c r="Q93" s="64">
        <f t="shared" si="2"/>
        <v>0</v>
      </c>
      <c r="R93" s="16"/>
      <c r="S93" s="65"/>
      <c r="T93" s="65"/>
    </row>
    <row r="94" spans="1:20" s="12" customFormat="1" ht="12" x14ac:dyDescent="0.2">
      <c r="A94" s="9">
        <v>93</v>
      </c>
      <c r="B94" s="9" t="s">
        <v>953</v>
      </c>
      <c r="C94" s="9" t="s">
        <v>809</v>
      </c>
      <c r="D94" s="10"/>
      <c r="E94" s="3" t="s">
        <v>33</v>
      </c>
      <c r="F94" s="3">
        <v>10</v>
      </c>
      <c r="G94" s="80"/>
      <c r="H94" s="61"/>
      <c r="I94" s="61"/>
      <c r="J94" s="61"/>
      <c r="K94" s="61"/>
      <c r="L94" s="62"/>
      <c r="M94" s="63"/>
      <c r="N94" s="63"/>
      <c r="O94" s="62"/>
      <c r="P94" s="62"/>
      <c r="Q94" s="64">
        <f t="shared" si="2"/>
        <v>0</v>
      </c>
      <c r="R94" s="11"/>
      <c r="S94" s="65"/>
      <c r="T94" s="65"/>
    </row>
    <row r="95" spans="1:20" s="12" customFormat="1" ht="12" x14ac:dyDescent="0.2">
      <c r="A95" s="13">
        <v>94</v>
      </c>
      <c r="B95" s="13" t="s">
        <v>954</v>
      </c>
      <c r="C95" s="13" t="s">
        <v>810</v>
      </c>
      <c r="D95" s="14"/>
      <c r="E95" s="15" t="s">
        <v>33</v>
      </c>
      <c r="F95" s="15">
        <v>2</v>
      </c>
      <c r="G95" s="80"/>
      <c r="H95" s="61"/>
      <c r="I95" s="61"/>
      <c r="J95" s="61"/>
      <c r="K95" s="61"/>
      <c r="L95" s="62"/>
      <c r="M95" s="63"/>
      <c r="N95" s="63"/>
      <c r="O95" s="62"/>
      <c r="P95" s="62"/>
      <c r="Q95" s="64">
        <f t="shared" si="2"/>
        <v>0</v>
      </c>
      <c r="R95" s="16"/>
      <c r="S95" s="65"/>
      <c r="T95" s="65"/>
    </row>
    <row r="96" spans="1:20" s="12" customFormat="1" ht="12" x14ac:dyDescent="0.2">
      <c r="A96" s="9">
        <v>95</v>
      </c>
      <c r="B96" s="9" t="s">
        <v>955</v>
      </c>
      <c r="C96" s="9" t="s">
        <v>811</v>
      </c>
      <c r="D96" s="10"/>
      <c r="E96" s="3" t="s">
        <v>33</v>
      </c>
      <c r="F96" s="3">
        <v>4</v>
      </c>
      <c r="G96" s="80"/>
      <c r="H96" s="61"/>
      <c r="I96" s="61"/>
      <c r="J96" s="61"/>
      <c r="K96" s="61"/>
      <c r="L96" s="62"/>
      <c r="M96" s="63"/>
      <c r="N96" s="63"/>
      <c r="O96" s="62"/>
      <c r="P96" s="62"/>
      <c r="Q96" s="64">
        <f t="shared" si="2"/>
        <v>0</v>
      </c>
      <c r="R96" s="11"/>
      <c r="S96" s="65"/>
      <c r="T96" s="65"/>
    </row>
    <row r="97" spans="1:20" s="12" customFormat="1" ht="12" x14ac:dyDescent="0.2">
      <c r="A97" s="13">
        <v>96</v>
      </c>
      <c r="B97" s="13" t="s">
        <v>956</v>
      </c>
      <c r="C97" s="13" t="s">
        <v>812</v>
      </c>
      <c r="D97" s="14"/>
      <c r="E97" s="15" t="s">
        <v>33</v>
      </c>
      <c r="F97" s="15">
        <v>1</v>
      </c>
      <c r="G97" s="80"/>
      <c r="H97" s="61"/>
      <c r="I97" s="61"/>
      <c r="J97" s="61"/>
      <c r="K97" s="61"/>
      <c r="L97" s="62"/>
      <c r="M97" s="63"/>
      <c r="N97" s="63"/>
      <c r="O97" s="62"/>
      <c r="P97" s="62"/>
      <c r="Q97" s="64">
        <f t="shared" ref="Q97:Q131" si="3">M97*P97</f>
        <v>0</v>
      </c>
      <c r="R97" s="16"/>
      <c r="S97" s="65"/>
      <c r="T97" s="65"/>
    </row>
    <row r="98" spans="1:20" s="12" customFormat="1" ht="12" x14ac:dyDescent="0.2">
      <c r="A98" s="9">
        <v>97</v>
      </c>
      <c r="B98" s="9" t="s">
        <v>957</v>
      </c>
      <c r="C98" s="9" t="s">
        <v>813</v>
      </c>
      <c r="D98" s="10"/>
      <c r="E98" s="3" t="s">
        <v>33</v>
      </c>
      <c r="F98" s="3">
        <v>550</v>
      </c>
      <c r="G98" s="80"/>
      <c r="H98" s="61"/>
      <c r="I98" s="61"/>
      <c r="J98" s="61"/>
      <c r="K98" s="61"/>
      <c r="L98" s="62"/>
      <c r="M98" s="63"/>
      <c r="N98" s="63"/>
      <c r="O98" s="62"/>
      <c r="P98" s="62"/>
      <c r="Q98" s="64">
        <f t="shared" si="3"/>
        <v>0</v>
      </c>
      <c r="R98" s="11"/>
      <c r="S98" s="65"/>
      <c r="T98" s="65"/>
    </row>
    <row r="99" spans="1:20" s="12" customFormat="1" ht="12" x14ac:dyDescent="0.2">
      <c r="A99" s="13">
        <v>98</v>
      </c>
      <c r="B99" s="13" t="s">
        <v>958</v>
      </c>
      <c r="C99" s="13" t="s">
        <v>814</v>
      </c>
      <c r="D99" s="14"/>
      <c r="E99" s="15" t="s">
        <v>33</v>
      </c>
      <c r="F99" s="15">
        <v>5</v>
      </c>
      <c r="G99" s="80"/>
      <c r="H99" s="61"/>
      <c r="I99" s="61"/>
      <c r="J99" s="61"/>
      <c r="K99" s="61"/>
      <c r="L99" s="62"/>
      <c r="M99" s="63"/>
      <c r="N99" s="63"/>
      <c r="O99" s="62"/>
      <c r="P99" s="62"/>
      <c r="Q99" s="64">
        <f t="shared" si="3"/>
        <v>0</v>
      </c>
      <c r="R99" s="16"/>
      <c r="S99" s="65"/>
      <c r="T99" s="65"/>
    </row>
    <row r="100" spans="1:20" s="12" customFormat="1" ht="12" x14ac:dyDescent="0.2">
      <c r="A100" s="9">
        <v>99</v>
      </c>
      <c r="B100" s="9" t="s">
        <v>959</v>
      </c>
      <c r="C100" s="9" t="s">
        <v>815</v>
      </c>
      <c r="D100" s="10"/>
      <c r="E100" s="3" t="s">
        <v>33</v>
      </c>
      <c r="F100" s="3">
        <v>2</v>
      </c>
      <c r="G100" s="80"/>
      <c r="H100" s="61"/>
      <c r="I100" s="61"/>
      <c r="J100" s="61"/>
      <c r="K100" s="61"/>
      <c r="L100" s="62"/>
      <c r="M100" s="63"/>
      <c r="N100" s="63"/>
      <c r="O100" s="62"/>
      <c r="P100" s="62"/>
      <c r="Q100" s="64">
        <f t="shared" si="3"/>
        <v>0</v>
      </c>
      <c r="R100" s="11"/>
      <c r="S100" s="65"/>
      <c r="T100" s="65"/>
    </row>
    <row r="101" spans="1:20" s="12" customFormat="1" ht="12" x14ac:dyDescent="0.2">
      <c r="A101" s="13">
        <v>100</v>
      </c>
      <c r="B101" s="13" t="s">
        <v>960</v>
      </c>
      <c r="C101" s="13" t="s">
        <v>816</v>
      </c>
      <c r="D101" s="14"/>
      <c r="E101" s="15" t="s">
        <v>33</v>
      </c>
      <c r="F101" s="15">
        <v>1</v>
      </c>
      <c r="G101" s="80"/>
      <c r="H101" s="61"/>
      <c r="I101" s="61"/>
      <c r="J101" s="61"/>
      <c r="K101" s="61"/>
      <c r="L101" s="62"/>
      <c r="M101" s="63"/>
      <c r="N101" s="63"/>
      <c r="O101" s="62"/>
      <c r="P101" s="62"/>
      <c r="Q101" s="64">
        <f t="shared" si="3"/>
        <v>0</v>
      </c>
      <c r="R101" s="16"/>
      <c r="S101" s="65"/>
      <c r="T101" s="65"/>
    </row>
    <row r="102" spans="1:20" s="12" customFormat="1" ht="12" x14ac:dyDescent="0.2">
      <c r="A102" s="9">
        <v>101</v>
      </c>
      <c r="B102" s="9" t="s">
        <v>961</v>
      </c>
      <c r="C102" s="9" t="s">
        <v>817</v>
      </c>
      <c r="D102" s="10"/>
      <c r="E102" s="3" t="s">
        <v>33</v>
      </c>
      <c r="F102" s="3">
        <v>11</v>
      </c>
      <c r="G102" s="80"/>
      <c r="H102" s="61"/>
      <c r="I102" s="61"/>
      <c r="J102" s="61"/>
      <c r="K102" s="61"/>
      <c r="L102" s="62"/>
      <c r="M102" s="63"/>
      <c r="N102" s="63"/>
      <c r="O102" s="62"/>
      <c r="P102" s="62"/>
      <c r="Q102" s="64">
        <f t="shared" si="3"/>
        <v>0</v>
      </c>
      <c r="R102" s="11"/>
      <c r="S102" s="65"/>
      <c r="T102" s="65"/>
    </row>
    <row r="103" spans="1:20" s="12" customFormat="1" ht="12" x14ac:dyDescent="0.2">
      <c r="A103" s="13">
        <v>102</v>
      </c>
      <c r="B103" s="13" t="s">
        <v>962</v>
      </c>
      <c r="C103" s="13" t="s">
        <v>818</v>
      </c>
      <c r="D103" s="14"/>
      <c r="E103" s="15" t="s">
        <v>33</v>
      </c>
      <c r="F103" s="15">
        <v>22</v>
      </c>
      <c r="G103" s="80"/>
      <c r="H103" s="61"/>
      <c r="I103" s="61"/>
      <c r="J103" s="61"/>
      <c r="K103" s="61"/>
      <c r="L103" s="62"/>
      <c r="M103" s="63"/>
      <c r="N103" s="63"/>
      <c r="O103" s="62"/>
      <c r="P103" s="62"/>
      <c r="Q103" s="64">
        <f t="shared" si="3"/>
        <v>0</v>
      </c>
      <c r="R103" s="16"/>
      <c r="S103" s="65"/>
      <c r="T103" s="65"/>
    </row>
    <row r="104" spans="1:20" s="12" customFormat="1" ht="12" x14ac:dyDescent="0.2">
      <c r="A104" s="9">
        <v>103</v>
      </c>
      <c r="B104" s="9" t="s">
        <v>963</v>
      </c>
      <c r="C104" s="9" t="s">
        <v>819</v>
      </c>
      <c r="D104" s="10"/>
      <c r="E104" s="3" t="s">
        <v>33</v>
      </c>
      <c r="F104" s="3">
        <v>3</v>
      </c>
      <c r="G104" s="80"/>
      <c r="H104" s="61"/>
      <c r="I104" s="61"/>
      <c r="J104" s="61"/>
      <c r="K104" s="61"/>
      <c r="L104" s="62"/>
      <c r="M104" s="63"/>
      <c r="N104" s="63"/>
      <c r="O104" s="62"/>
      <c r="P104" s="62"/>
      <c r="Q104" s="64">
        <f t="shared" si="3"/>
        <v>0</v>
      </c>
      <c r="R104" s="11"/>
      <c r="S104" s="65"/>
      <c r="T104" s="65"/>
    </row>
    <row r="105" spans="1:20" s="12" customFormat="1" ht="12" x14ac:dyDescent="0.2">
      <c r="A105" s="13">
        <v>104</v>
      </c>
      <c r="B105" s="13" t="s">
        <v>964</v>
      </c>
      <c r="C105" s="13" t="s">
        <v>820</v>
      </c>
      <c r="D105" s="14"/>
      <c r="E105" s="15" t="s">
        <v>33</v>
      </c>
      <c r="F105" s="15">
        <v>4</v>
      </c>
      <c r="G105" s="80"/>
      <c r="H105" s="61"/>
      <c r="I105" s="61"/>
      <c r="J105" s="61"/>
      <c r="K105" s="61"/>
      <c r="L105" s="62"/>
      <c r="M105" s="63"/>
      <c r="N105" s="63"/>
      <c r="O105" s="62"/>
      <c r="P105" s="62"/>
      <c r="Q105" s="64">
        <f t="shared" si="3"/>
        <v>0</v>
      </c>
      <c r="R105" s="16"/>
      <c r="S105" s="65"/>
      <c r="T105" s="65"/>
    </row>
    <row r="106" spans="1:20" s="12" customFormat="1" ht="12" x14ac:dyDescent="0.2">
      <c r="A106" s="9">
        <v>105</v>
      </c>
      <c r="B106" s="9" t="s">
        <v>965</v>
      </c>
      <c r="C106" s="9" t="s">
        <v>821</v>
      </c>
      <c r="D106" s="10"/>
      <c r="E106" s="3" t="s">
        <v>33</v>
      </c>
      <c r="F106" s="3">
        <v>3</v>
      </c>
      <c r="G106" s="80"/>
      <c r="H106" s="61"/>
      <c r="I106" s="61"/>
      <c r="J106" s="61"/>
      <c r="K106" s="61"/>
      <c r="L106" s="62"/>
      <c r="M106" s="63"/>
      <c r="N106" s="63"/>
      <c r="O106" s="62"/>
      <c r="P106" s="62"/>
      <c r="Q106" s="64">
        <f t="shared" si="3"/>
        <v>0</v>
      </c>
      <c r="R106" s="11"/>
      <c r="S106" s="65"/>
      <c r="T106" s="65"/>
    </row>
    <row r="107" spans="1:20" s="12" customFormat="1" ht="12" x14ac:dyDescent="0.2">
      <c r="A107" s="13">
        <v>106</v>
      </c>
      <c r="B107" s="13" t="s">
        <v>306</v>
      </c>
      <c r="C107" s="13" t="s">
        <v>307</v>
      </c>
      <c r="D107" s="14"/>
      <c r="E107" s="15" t="s">
        <v>33</v>
      </c>
      <c r="F107" s="15">
        <v>19</v>
      </c>
      <c r="G107" s="80"/>
      <c r="H107" s="61"/>
      <c r="I107" s="61"/>
      <c r="J107" s="61"/>
      <c r="K107" s="61"/>
      <c r="L107" s="62"/>
      <c r="M107" s="63"/>
      <c r="N107" s="63"/>
      <c r="O107" s="62"/>
      <c r="P107" s="62"/>
      <c r="Q107" s="64">
        <f t="shared" si="3"/>
        <v>0</v>
      </c>
      <c r="R107" s="16"/>
      <c r="S107" s="65"/>
      <c r="T107" s="65"/>
    </row>
    <row r="108" spans="1:20" s="12" customFormat="1" ht="12" x14ac:dyDescent="0.2">
      <c r="A108" s="9">
        <v>107</v>
      </c>
      <c r="B108" s="9" t="s">
        <v>966</v>
      </c>
      <c r="C108" s="9" t="s">
        <v>822</v>
      </c>
      <c r="D108" s="10"/>
      <c r="E108" s="3" t="s">
        <v>33</v>
      </c>
      <c r="F108" s="3">
        <v>1</v>
      </c>
      <c r="G108" s="80"/>
      <c r="H108" s="61"/>
      <c r="I108" s="61"/>
      <c r="J108" s="61"/>
      <c r="K108" s="61"/>
      <c r="L108" s="62"/>
      <c r="M108" s="63"/>
      <c r="N108" s="63"/>
      <c r="O108" s="62"/>
      <c r="P108" s="62"/>
      <c r="Q108" s="64">
        <f t="shared" si="3"/>
        <v>0</v>
      </c>
      <c r="R108" s="11"/>
      <c r="S108" s="65"/>
      <c r="T108" s="65"/>
    </row>
    <row r="109" spans="1:20" s="12" customFormat="1" ht="12" x14ac:dyDescent="0.2">
      <c r="A109" s="13">
        <v>108</v>
      </c>
      <c r="B109" s="13" t="s">
        <v>967</v>
      </c>
      <c r="C109" s="13" t="s">
        <v>823</v>
      </c>
      <c r="D109" s="14"/>
      <c r="E109" s="15" t="s">
        <v>33</v>
      </c>
      <c r="F109" s="15">
        <v>2</v>
      </c>
      <c r="G109" s="80"/>
      <c r="H109" s="61"/>
      <c r="I109" s="61"/>
      <c r="J109" s="61"/>
      <c r="K109" s="61"/>
      <c r="L109" s="62"/>
      <c r="M109" s="63"/>
      <c r="N109" s="63"/>
      <c r="O109" s="62"/>
      <c r="P109" s="62"/>
      <c r="Q109" s="64">
        <f t="shared" si="3"/>
        <v>0</v>
      </c>
      <c r="R109" s="16"/>
      <c r="S109" s="65"/>
      <c r="T109" s="65"/>
    </row>
    <row r="110" spans="1:20" s="12" customFormat="1" ht="12" x14ac:dyDescent="0.2">
      <c r="A110" s="9">
        <v>109</v>
      </c>
      <c r="B110" s="9" t="s">
        <v>308</v>
      </c>
      <c r="C110" s="9" t="s">
        <v>309</v>
      </c>
      <c r="D110" s="10"/>
      <c r="E110" s="3" t="s">
        <v>33</v>
      </c>
      <c r="F110" s="3">
        <v>28</v>
      </c>
      <c r="G110" s="80"/>
      <c r="H110" s="61"/>
      <c r="I110" s="61"/>
      <c r="J110" s="61"/>
      <c r="K110" s="61"/>
      <c r="L110" s="62"/>
      <c r="M110" s="63"/>
      <c r="N110" s="63"/>
      <c r="O110" s="62"/>
      <c r="P110" s="62"/>
      <c r="Q110" s="64">
        <f t="shared" si="3"/>
        <v>0</v>
      </c>
      <c r="R110" s="11"/>
      <c r="S110" s="65"/>
      <c r="T110" s="65"/>
    </row>
    <row r="111" spans="1:20" s="12" customFormat="1" ht="12" x14ac:dyDescent="0.2">
      <c r="A111" s="13">
        <v>110</v>
      </c>
      <c r="B111" s="13" t="s">
        <v>968</v>
      </c>
      <c r="C111" s="13" t="s">
        <v>824</v>
      </c>
      <c r="D111" s="14"/>
      <c r="E111" s="15" t="s">
        <v>33</v>
      </c>
      <c r="F111" s="15">
        <v>10</v>
      </c>
      <c r="G111" s="80"/>
      <c r="H111" s="61"/>
      <c r="I111" s="61"/>
      <c r="J111" s="61"/>
      <c r="K111" s="61"/>
      <c r="L111" s="62"/>
      <c r="M111" s="63"/>
      <c r="N111" s="63"/>
      <c r="O111" s="62"/>
      <c r="P111" s="62"/>
      <c r="Q111" s="64">
        <f t="shared" si="3"/>
        <v>0</v>
      </c>
      <c r="R111" s="16"/>
      <c r="S111" s="65"/>
      <c r="T111" s="65"/>
    </row>
    <row r="112" spans="1:20" s="12" customFormat="1" ht="12" x14ac:dyDescent="0.2">
      <c r="A112" s="9">
        <v>111</v>
      </c>
      <c r="B112" s="9" t="s">
        <v>969</v>
      </c>
      <c r="C112" s="9" t="s">
        <v>825</v>
      </c>
      <c r="D112" s="10"/>
      <c r="E112" s="3" t="s">
        <v>33</v>
      </c>
      <c r="F112" s="3">
        <v>4</v>
      </c>
      <c r="G112" s="80"/>
      <c r="H112" s="61"/>
      <c r="I112" s="61"/>
      <c r="J112" s="61"/>
      <c r="K112" s="61"/>
      <c r="L112" s="62"/>
      <c r="M112" s="63"/>
      <c r="N112" s="63"/>
      <c r="O112" s="62"/>
      <c r="P112" s="62"/>
      <c r="Q112" s="64">
        <f t="shared" si="3"/>
        <v>0</v>
      </c>
      <c r="R112" s="11"/>
      <c r="S112" s="65"/>
      <c r="T112" s="65"/>
    </row>
    <row r="113" spans="1:20" s="12" customFormat="1" ht="12" x14ac:dyDescent="0.2">
      <c r="A113" s="13">
        <v>112</v>
      </c>
      <c r="B113" s="13" t="s">
        <v>970</v>
      </c>
      <c r="C113" s="13" t="s">
        <v>826</v>
      </c>
      <c r="D113" s="14"/>
      <c r="E113" s="15" t="s">
        <v>33</v>
      </c>
      <c r="F113" s="15">
        <v>2</v>
      </c>
      <c r="G113" s="80"/>
      <c r="H113" s="61"/>
      <c r="I113" s="61"/>
      <c r="J113" s="61"/>
      <c r="K113" s="61"/>
      <c r="L113" s="62"/>
      <c r="M113" s="63"/>
      <c r="N113" s="63"/>
      <c r="O113" s="62"/>
      <c r="P113" s="62"/>
      <c r="Q113" s="64">
        <f t="shared" si="3"/>
        <v>0</v>
      </c>
      <c r="R113" s="16"/>
      <c r="S113" s="65"/>
      <c r="T113" s="65"/>
    </row>
    <row r="114" spans="1:20" s="12" customFormat="1" ht="12" x14ac:dyDescent="0.2">
      <c r="A114" s="9">
        <v>113</v>
      </c>
      <c r="B114" s="9" t="s">
        <v>971</v>
      </c>
      <c r="C114" s="9" t="s">
        <v>827</v>
      </c>
      <c r="D114" s="10"/>
      <c r="E114" s="3" t="s">
        <v>33</v>
      </c>
      <c r="F114" s="3">
        <v>2</v>
      </c>
      <c r="G114" s="80"/>
      <c r="H114" s="61"/>
      <c r="I114" s="61"/>
      <c r="J114" s="61"/>
      <c r="K114" s="61"/>
      <c r="L114" s="62"/>
      <c r="M114" s="63"/>
      <c r="N114" s="63"/>
      <c r="O114" s="62"/>
      <c r="P114" s="62"/>
      <c r="Q114" s="64">
        <f t="shared" si="3"/>
        <v>0</v>
      </c>
      <c r="R114" s="11"/>
      <c r="S114" s="65"/>
      <c r="T114" s="65"/>
    </row>
    <row r="115" spans="1:20" s="12" customFormat="1" ht="12" x14ac:dyDescent="0.2">
      <c r="A115" s="13">
        <v>114</v>
      </c>
      <c r="B115" s="13" t="s">
        <v>972</v>
      </c>
      <c r="C115" s="13" t="s">
        <v>828</v>
      </c>
      <c r="D115" s="14"/>
      <c r="E115" s="15" t="s">
        <v>33</v>
      </c>
      <c r="F115" s="15">
        <v>2</v>
      </c>
      <c r="G115" s="80"/>
      <c r="H115" s="61"/>
      <c r="I115" s="61"/>
      <c r="J115" s="61"/>
      <c r="K115" s="61"/>
      <c r="L115" s="62"/>
      <c r="M115" s="63"/>
      <c r="N115" s="63"/>
      <c r="O115" s="62"/>
      <c r="P115" s="62"/>
      <c r="Q115" s="64">
        <f t="shared" si="3"/>
        <v>0</v>
      </c>
      <c r="R115" s="16"/>
      <c r="S115" s="65"/>
      <c r="T115" s="65"/>
    </row>
    <row r="116" spans="1:20" s="12" customFormat="1" ht="12" x14ac:dyDescent="0.2">
      <c r="A116" s="9">
        <v>115</v>
      </c>
      <c r="B116" s="9" t="s">
        <v>973</v>
      </c>
      <c r="C116" s="9" t="s">
        <v>829</v>
      </c>
      <c r="D116" s="10"/>
      <c r="E116" s="3" t="s">
        <v>33</v>
      </c>
      <c r="F116" s="3">
        <v>2</v>
      </c>
      <c r="G116" s="80"/>
      <c r="H116" s="61"/>
      <c r="I116" s="61"/>
      <c r="J116" s="61"/>
      <c r="K116" s="61"/>
      <c r="L116" s="62"/>
      <c r="M116" s="63"/>
      <c r="N116" s="63"/>
      <c r="O116" s="62"/>
      <c r="P116" s="62"/>
      <c r="Q116" s="64">
        <f t="shared" si="3"/>
        <v>0</v>
      </c>
      <c r="R116" s="11"/>
      <c r="S116" s="65"/>
      <c r="T116" s="65"/>
    </row>
    <row r="117" spans="1:20" s="12" customFormat="1" ht="12" x14ac:dyDescent="0.2">
      <c r="A117" s="13">
        <v>116</v>
      </c>
      <c r="B117" s="13" t="s">
        <v>974</v>
      </c>
      <c r="C117" s="13" t="s">
        <v>830</v>
      </c>
      <c r="D117" s="14"/>
      <c r="E117" s="15" t="s">
        <v>33</v>
      </c>
      <c r="F117" s="15">
        <v>3</v>
      </c>
      <c r="G117" s="80"/>
      <c r="H117" s="61"/>
      <c r="I117" s="61"/>
      <c r="J117" s="61"/>
      <c r="K117" s="61"/>
      <c r="L117" s="62"/>
      <c r="M117" s="63"/>
      <c r="N117" s="63"/>
      <c r="O117" s="62"/>
      <c r="P117" s="62"/>
      <c r="Q117" s="64">
        <f t="shared" si="3"/>
        <v>0</v>
      </c>
      <c r="R117" s="16"/>
      <c r="S117" s="65"/>
      <c r="T117" s="65"/>
    </row>
    <row r="118" spans="1:20" s="12" customFormat="1" ht="12" x14ac:dyDescent="0.2">
      <c r="A118" s="9">
        <v>117</v>
      </c>
      <c r="B118" s="9" t="s">
        <v>975</v>
      </c>
      <c r="C118" s="9" t="s">
        <v>831</v>
      </c>
      <c r="D118" s="10"/>
      <c r="E118" s="3" t="s">
        <v>33</v>
      </c>
      <c r="F118" s="3">
        <v>4</v>
      </c>
      <c r="G118" s="80"/>
      <c r="H118" s="61"/>
      <c r="I118" s="61"/>
      <c r="J118" s="61"/>
      <c r="K118" s="61"/>
      <c r="L118" s="62"/>
      <c r="M118" s="63"/>
      <c r="N118" s="63"/>
      <c r="O118" s="62"/>
      <c r="P118" s="62"/>
      <c r="Q118" s="64">
        <f t="shared" si="3"/>
        <v>0</v>
      </c>
      <c r="R118" s="11"/>
      <c r="S118" s="65"/>
      <c r="T118" s="65"/>
    </row>
    <row r="119" spans="1:20" s="12" customFormat="1" ht="12" x14ac:dyDescent="0.2">
      <c r="A119" s="13">
        <v>118</v>
      </c>
      <c r="B119" s="13" t="s">
        <v>976</v>
      </c>
      <c r="C119" s="13" t="s">
        <v>832</v>
      </c>
      <c r="D119" s="14"/>
      <c r="E119" s="15" t="s">
        <v>33</v>
      </c>
      <c r="F119" s="15">
        <v>13</v>
      </c>
      <c r="G119" s="80"/>
      <c r="H119" s="61"/>
      <c r="I119" s="61"/>
      <c r="J119" s="61"/>
      <c r="K119" s="61"/>
      <c r="L119" s="62"/>
      <c r="M119" s="63"/>
      <c r="N119" s="63"/>
      <c r="O119" s="62"/>
      <c r="P119" s="62"/>
      <c r="Q119" s="64">
        <f t="shared" si="3"/>
        <v>0</v>
      </c>
      <c r="R119" s="16"/>
      <c r="S119" s="65"/>
      <c r="T119" s="65"/>
    </row>
    <row r="120" spans="1:20" s="12" customFormat="1" ht="12" x14ac:dyDescent="0.2">
      <c r="A120" s="9">
        <v>119</v>
      </c>
      <c r="B120" s="9" t="s">
        <v>977</v>
      </c>
      <c r="C120" s="9" t="s">
        <v>833</v>
      </c>
      <c r="D120" s="10"/>
      <c r="E120" s="3" t="s">
        <v>33</v>
      </c>
      <c r="F120" s="3">
        <v>8</v>
      </c>
      <c r="G120" s="80"/>
      <c r="H120" s="61"/>
      <c r="I120" s="61"/>
      <c r="J120" s="61"/>
      <c r="K120" s="61"/>
      <c r="L120" s="62"/>
      <c r="M120" s="63"/>
      <c r="N120" s="63"/>
      <c r="O120" s="62"/>
      <c r="P120" s="62"/>
      <c r="Q120" s="64">
        <f t="shared" si="3"/>
        <v>0</v>
      </c>
      <c r="R120" s="11"/>
      <c r="S120" s="65"/>
      <c r="T120" s="65"/>
    </row>
    <row r="121" spans="1:20" s="12" customFormat="1" ht="12" x14ac:dyDescent="0.2">
      <c r="A121" s="13">
        <v>120</v>
      </c>
      <c r="B121" s="13" t="s">
        <v>978</v>
      </c>
      <c r="C121" s="13" t="s">
        <v>834</v>
      </c>
      <c r="D121" s="14"/>
      <c r="E121" s="15" t="s">
        <v>33</v>
      </c>
      <c r="F121" s="15">
        <v>22</v>
      </c>
      <c r="G121" s="80"/>
      <c r="H121" s="61"/>
      <c r="I121" s="61"/>
      <c r="J121" s="61"/>
      <c r="K121" s="61"/>
      <c r="L121" s="62"/>
      <c r="M121" s="63"/>
      <c r="N121" s="63"/>
      <c r="O121" s="62"/>
      <c r="P121" s="62"/>
      <c r="Q121" s="64">
        <f t="shared" si="3"/>
        <v>0</v>
      </c>
      <c r="R121" s="16"/>
      <c r="S121" s="65"/>
      <c r="T121" s="65"/>
    </row>
    <row r="122" spans="1:20" s="12" customFormat="1" ht="12" x14ac:dyDescent="0.2">
      <c r="A122" s="9">
        <v>121</v>
      </c>
      <c r="B122" s="9" t="s">
        <v>979</v>
      </c>
      <c r="C122" s="9" t="s">
        <v>835</v>
      </c>
      <c r="D122" s="10"/>
      <c r="E122" s="3" t="s">
        <v>33</v>
      </c>
      <c r="F122" s="3">
        <v>15</v>
      </c>
      <c r="G122" s="80"/>
      <c r="H122" s="61"/>
      <c r="I122" s="61"/>
      <c r="J122" s="61"/>
      <c r="K122" s="61"/>
      <c r="L122" s="62"/>
      <c r="M122" s="63"/>
      <c r="N122" s="63"/>
      <c r="O122" s="62"/>
      <c r="P122" s="62"/>
      <c r="Q122" s="64">
        <f t="shared" si="3"/>
        <v>0</v>
      </c>
      <c r="R122" s="11"/>
      <c r="S122" s="65"/>
      <c r="T122" s="65"/>
    </row>
    <row r="123" spans="1:20" s="12" customFormat="1" ht="12" x14ac:dyDescent="0.2">
      <c r="A123" s="13">
        <v>122</v>
      </c>
      <c r="B123" s="13" t="s">
        <v>980</v>
      </c>
      <c r="C123" s="13" t="s">
        <v>836</v>
      </c>
      <c r="D123" s="14"/>
      <c r="E123" s="15" t="s">
        <v>33</v>
      </c>
      <c r="F123" s="15">
        <v>12</v>
      </c>
      <c r="G123" s="80"/>
      <c r="H123" s="61"/>
      <c r="I123" s="61"/>
      <c r="J123" s="61"/>
      <c r="K123" s="61"/>
      <c r="L123" s="62"/>
      <c r="M123" s="63"/>
      <c r="N123" s="63"/>
      <c r="O123" s="62"/>
      <c r="P123" s="62"/>
      <c r="Q123" s="64">
        <f t="shared" si="3"/>
        <v>0</v>
      </c>
      <c r="R123" s="16"/>
      <c r="S123" s="65"/>
      <c r="T123" s="65"/>
    </row>
    <row r="124" spans="1:20" s="12" customFormat="1" ht="12" x14ac:dyDescent="0.2">
      <c r="A124" s="9">
        <v>123</v>
      </c>
      <c r="B124" s="9" t="s">
        <v>981</v>
      </c>
      <c r="C124" s="9" t="s">
        <v>837</v>
      </c>
      <c r="D124" s="10"/>
      <c r="E124" s="3" t="s">
        <v>33</v>
      </c>
      <c r="F124" s="3">
        <v>71</v>
      </c>
      <c r="G124" s="80"/>
      <c r="H124" s="61"/>
      <c r="I124" s="61"/>
      <c r="J124" s="61"/>
      <c r="K124" s="61"/>
      <c r="L124" s="62"/>
      <c r="M124" s="63"/>
      <c r="N124" s="63"/>
      <c r="O124" s="62"/>
      <c r="P124" s="62"/>
      <c r="Q124" s="64">
        <f t="shared" si="3"/>
        <v>0</v>
      </c>
      <c r="R124" s="11"/>
      <c r="S124" s="65"/>
      <c r="T124" s="65"/>
    </row>
    <row r="125" spans="1:20" s="12" customFormat="1" ht="12" x14ac:dyDescent="0.2">
      <c r="A125" s="13">
        <v>124</v>
      </c>
      <c r="B125" s="13" t="s">
        <v>982</v>
      </c>
      <c r="C125" s="13" t="s">
        <v>838</v>
      </c>
      <c r="D125" s="14"/>
      <c r="E125" s="15" t="s">
        <v>33</v>
      </c>
      <c r="F125" s="15">
        <v>1</v>
      </c>
      <c r="G125" s="80"/>
      <c r="H125" s="61"/>
      <c r="I125" s="61"/>
      <c r="J125" s="61"/>
      <c r="K125" s="61"/>
      <c r="L125" s="62"/>
      <c r="M125" s="63"/>
      <c r="N125" s="63"/>
      <c r="O125" s="62"/>
      <c r="P125" s="62"/>
      <c r="Q125" s="64">
        <f t="shared" si="3"/>
        <v>0</v>
      </c>
      <c r="R125" s="16"/>
      <c r="S125" s="65"/>
      <c r="T125" s="65"/>
    </row>
    <row r="126" spans="1:20" s="12" customFormat="1" ht="12" x14ac:dyDescent="0.2">
      <c r="A126" s="9">
        <v>125</v>
      </c>
      <c r="B126" s="9" t="s">
        <v>983</v>
      </c>
      <c r="C126" s="9" t="s">
        <v>839</v>
      </c>
      <c r="D126" s="10"/>
      <c r="E126" s="3" t="s">
        <v>33</v>
      </c>
      <c r="F126" s="3">
        <v>5</v>
      </c>
      <c r="G126" s="80"/>
      <c r="H126" s="61"/>
      <c r="I126" s="61"/>
      <c r="J126" s="61"/>
      <c r="K126" s="61"/>
      <c r="L126" s="62"/>
      <c r="M126" s="63"/>
      <c r="N126" s="63"/>
      <c r="O126" s="62"/>
      <c r="P126" s="62"/>
      <c r="Q126" s="64">
        <f t="shared" si="3"/>
        <v>0</v>
      </c>
      <c r="R126" s="11"/>
      <c r="S126" s="65"/>
      <c r="T126" s="65"/>
    </row>
    <row r="127" spans="1:20" s="12" customFormat="1" ht="12" x14ac:dyDescent="0.2">
      <c r="A127" s="13">
        <v>126</v>
      </c>
      <c r="B127" s="13" t="s">
        <v>984</v>
      </c>
      <c r="C127" s="13" t="s">
        <v>840</v>
      </c>
      <c r="D127" s="14"/>
      <c r="E127" s="15" t="s">
        <v>33</v>
      </c>
      <c r="F127" s="15">
        <v>4</v>
      </c>
      <c r="G127" s="80"/>
      <c r="H127" s="61"/>
      <c r="I127" s="61"/>
      <c r="J127" s="61"/>
      <c r="K127" s="61"/>
      <c r="L127" s="62"/>
      <c r="M127" s="63"/>
      <c r="N127" s="63"/>
      <c r="O127" s="62"/>
      <c r="P127" s="62"/>
      <c r="Q127" s="64">
        <f t="shared" si="3"/>
        <v>0</v>
      </c>
      <c r="R127" s="16"/>
      <c r="S127" s="65"/>
      <c r="T127" s="65"/>
    </row>
    <row r="128" spans="1:20" s="12" customFormat="1" ht="12" x14ac:dyDescent="0.2">
      <c r="A128" s="9">
        <v>127</v>
      </c>
      <c r="B128" s="9" t="s">
        <v>985</v>
      </c>
      <c r="C128" s="9" t="s">
        <v>841</v>
      </c>
      <c r="D128" s="10"/>
      <c r="E128" s="3" t="s">
        <v>33</v>
      </c>
      <c r="F128" s="3">
        <v>7</v>
      </c>
      <c r="G128" s="80"/>
      <c r="H128" s="61"/>
      <c r="I128" s="61"/>
      <c r="J128" s="61"/>
      <c r="K128" s="61"/>
      <c r="L128" s="62"/>
      <c r="M128" s="63"/>
      <c r="N128" s="63"/>
      <c r="O128" s="62"/>
      <c r="P128" s="62"/>
      <c r="Q128" s="64">
        <f t="shared" si="3"/>
        <v>0</v>
      </c>
      <c r="R128" s="11"/>
      <c r="S128" s="65"/>
      <c r="T128" s="65"/>
    </row>
    <row r="129" spans="1:20" s="12" customFormat="1" ht="12" x14ac:dyDescent="0.2">
      <c r="A129" s="13">
        <v>128</v>
      </c>
      <c r="B129" s="13" t="s">
        <v>986</v>
      </c>
      <c r="C129" s="13" t="s">
        <v>842</v>
      </c>
      <c r="D129" s="14"/>
      <c r="E129" s="15" t="s">
        <v>33</v>
      </c>
      <c r="F129" s="15">
        <v>4</v>
      </c>
      <c r="G129" s="80"/>
      <c r="H129" s="61"/>
      <c r="I129" s="61"/>
      <c r="J129" s="61"/>
      <c r="K129" s="61"/>
      <c r="L129" s="62"/>
      <c r="M129" s="63"/>
      <c r="N129" s="63"/>
      <c r="O129" s="62"/>
      <c r="P129" s="62"/>
      <c r="Q129" s="64">
        <f t="shared" si="3"/>
        <v>0</v>
      </c>
      <c r="R129" s="16"/>
      <c r="S129" s="65"/>
      <c r="T129" s="65"/>
    </row>
    <row r="130" spans="1:20" s="12" customFormat="1" ht="12" x14ac:dyDescent="0.2">
      <c r="A130" s="13">
        <v>129</v>
      </c>
      <c r="B130" s="13" t="s">
        <v>987</v>
      </c>
      <c r="C130" s="13" t="s">
        <v>843</v>
      </c>
      <c r="D130" s="14"/>
      <c r="E130" s="15" t="s">
        <v>33</v>
      </c>
      <c r="F130" s="15">
        <v>11</v>
      </c>
      <c r="G130" s="80"/>
      <c r="H130" s="61"/>
      <c r="I130" s="61"/>
      <c r="J130" s="61"/>
      <c r="K130" s="61"/>
      <c r="L130" s="62"/>
      <c r="M130" s="63"/>
      <c r="N130" s="63"/>
      <c r="O130" s="62"/>
      <c r="P130" s="62"/>
      <c r="Q130" s="64">
        <f t="shared" si="3"/>
        <v>0</v>
      </c>
      <c r="R130" s="16"/>
      <c r="S130" s="65"/>
      <c r="T130" s="65"/>
    </row>
    <row r="131" spans="1:20" s="12" customFormat="1" ht="12" x14ac:dyDescent="0.2">
      <c r="A131" s="9">
        <v>130</v>
      </c>
      <c r="B131" s="9" t="s">
        <v>988</v>
      </c>
      <c r="C131" s="9" t="s">
        <v>844</v>
      </c>
      <c r="D131" s="10"/>
      <c r="E131" s="3" t="s">
        <v>33</v>
      </c>
      <c r="F131" s="3">
        <v>4</v>
      </c>
      <c r="G131" s="80"/>
      <c r="H131" s="61"/>
      <c r="I131" s="61"/>
      <c r="J131" s="61"/>
      <c r="K131" s="61"/>
      <c r="L131" s="62"/>
      <c r="M131" s="63"/>
      <c r="N131" s="63"/>
      <c r="O131" s="62"/>
      <c r="P131" s="62"/>
      <c r="Q131" s="64">
        <f t="shared" si="3"/>
        <v>0</v>
      </c>
      <c r="R131" s="11"/>
      <c r="S131" s="65"/>
      <c r="T131" s="65"/>
    </row>
    <row r="132" spans="1:20" s="12" customFormat="1" ht="12" x14ac:dyDescent="0.2">
      <c r="A132" s="13">
        <v>131</v>
      </c>
      <c r="B132" s="13" t="s">
        <v>989</v>
      </c>
      <c r="C132" s="13" t="s">
        <v>845</v>
      </c>
      <c r="D132" s="14"/>
      <c r="E132" s="15" t="s">
        <v>33</v>
      </c>
      <c r="F132" s="15">
        <v>26</v>
      </c>
      <c r="G132" s="80"/>
      <c r="H132" s="61"/>
      <c r="I132" s="61"/>
      <c r="J132" s="61"/>
      <c r="K132" s="61"/>
      <c r="L132" s="62"/>
      <c r="M132" s="63"/>
      <c r="N132" s="63"/>
      <c r="O132" s="62"/>
      <c r="P132" s="62"/>
      <c r="Q132" s="64">
        <f t="shared" ref="Q132:Q154" si="4">M132*P132</f>
        <v>0</v>
      </c>
      <c r="R132" s="16"/>
      <c r="S132" s="65"/>
      <c r="T132" s="65"/>
    </row>
    <row r="133" spans="1:20" s="12" customFormat="1" ht="12" x14ac:dyDescent="0.2">
      <c r="A133" s="9">
        <v>132</v>
      </c>
      <c r="B133" s="9" t="s">
        <v>990</v>
      </c>
      <c r="C133" s="9" t="s">
        <v>846</v>
      </c>
      <c r="D133" s="10"/>
      <c r="E133" s="3" t="s">
        <v>33</v>
      </c>
      <c r="F133" s="3">
        <v>25</v>
      </c>
      <c r="G133" s="80"/>
      <c r="H133" s="61"/>
      <c r="I133" s="61"/>
      <c r="J133" s="61"/>
      <c r="K133" s="61"/>
      <c r="L133" s="62"/>
      <c r="M133" s="63"/>
      <c r="N133" s="63"/>
      <c r="O133" s="62"/>
      <c r="P133" s="62"/>
      <c r="Q133" s="64">
        <f t="shared" si="4"/>
        <v>0</v>
      </c>
      <c r="R133" s="11"/>
      <c r="S133" s="65"/>
      <c r="T133" s="65"/>
    </row>
    <row r="134" spans="1:20" s="12" customFormat="1" ht="12" x14ac:dyDescent="0.2">
      <c r="A134" s="13">
        <v>133</v>
      </c>
      <c r="B134" s="13" t="s">
        <v>991</v>
      </c>
      <c r="C134" s="13" t="s">
        <v>847</v>
      </c>
      <c r="D134" s="14"/>
      <c r="E134" s="15" t="s">
        <v>33</v>
      </c>
      <c r="F134" s="15">
        <v>37</v>
      </c>
      <c r="G134" s="80"/>
      <c r="H134" s="61"/>
      <c r="I134" s="61"/>
      <c r="J134" s="61"/>
      <c r="K134" s="61"/>
      <c r="L134" s="62"/>
      <c r="M134" s="63"/>
      <c r="N134" s="63"/>
      <c r="O134" s="62"/>
      <c r="P134" s="62"/>
      <c r="Q134" s="64">
        <f t="shared" si="4"/>
        <v>0</v>
      </c>
      <c r="R134" s="16"/>
      <c r="S134" s="65"/>
      <c r="T134" s="65"/>
    </row>
    <row r="135" spans="1:20" s="12" customFormat="1" ht="12" x14ac:dyDescent="0.2">
      <c r="A135" s="9">
        <v>134</v>
      </c>
      <c r="B135" s="9" t="s">
        <v>992</v>
      </c>
      <c r="C135" s="9" t="s">
        <v>848</v>
      </c>
      <c r="D135" s="10"/>
      <c r="E135" s="3" t="s">
        <v>33</v>
      </c>
      <c r="F135" s="3">
        <v>44</v>
      </c>
      <c r="G135" s="80"/>
      <c r="H135" s="61"/>
      <c r="I135" s="61"/>
      <c r="J135" s="61"/>
      <c r="K135" s="61"/>
      <c r="L135" s="62"/>
      <c r="M135" s="63"/>
      <c r="N135" s="63"/>
      <c r="O135" s="62"/>
      <c r="P135" s="62"/>
      <c r="Q135" s="64">
        <f t="shared" si="4"/>
        <v>0</v>
      </c>
      <c r="R135" s="11"/>
      <c r="S135" s="65"/>
      <c r="T135" s="65"/>
    </row>
    <row r="136" spans="1:20" s="12" customFormat="1" ht="12" x14ac:dyDescent="0.2">
      <c r="A136" s="13">
        <v>135</v>
      </c>
      <c r="B136" s="13" t="s">
        <v>993</v>
      </c>
      <c r="C136" s="13" t="s">
        <v>849</v>
      </c>
      <c r="D136" s="14"/>
      <c r="E136" s="15" t="s">
        <v>33</v>
      </c>
      <c r="F136" s="15">
        <v>4</v>
      </c>
      <c r="G136" s="80"/>
      <c r="H136" s="61"/>
      <c r="I136" s="61"/>
      <c r="J136" s="61"/>
      <c r="K136" s="61"/>
      <c r="L136" s="62"/>
      <c r="M136" s="63"/>
      <c r="N136" s="63"/>
      <c r="O136" s="62"/>
      <c r="P136" s="62"/>
      <c r="Q136" s="64">
        <f t="shared" si="4"/>
        <v>0</v>
      </c>
      <c r="R136" s="16"/>
      <c r="S136" s="65"/>
      <c r="T136" s="65"/>
    </row>
    <row r="137" spans="1:20" s="12" customFormat="1" ht="12" x14ac:dyDescent="0.2">
      <c r="A137" s="9">
        <v>136</v>
      </c>
      <c r="B137" s="9" t="s">
        <v>994</v>
      </c>
      <c r="C137" s="9" t="s">
        <v>850</v>
      </c>
      <c r="D137" s="10"/>
      <c r="E137" s="3" t="s">
        <v>33</v>
      </c>
      <c r="F137" s="3">
        <v>5</v>
      </c>
      <c r="G137" s="80"/>
      <c r="H137" s="61"/>
      <c r="I137" s="61"/>
      <c r="J137" s="61"/>
      <c r="K137" s="61"/>
      <c r="L137" s="62"/>
      <c r="M137" s="63"/>
      <c r="N137" s="63"/>
      <c r="O137" s="62"/>
      <c r="P137" s="62"/>
      <c r="Q137" s="64">
        <f t="shared" si="4"/>
        <v>0</v>
      </c>
      <c r="R137" s="11"/>
      <c r="S137" s="65"/>
      <c r="T137" s="65"/>
    </row>
    <row r="138" spans="1:20" s="12" customFormat="1" ht="12" x14ac:dyDescent="0.2">
      <c r="A138" s="13">
        <v>137</v>
      </c>
      <c r="B138" s="13" t="s">
        <v>310</v>
      </c>
      <c r="C138" s="13" t="s">
        <v>311</v>
      </c>
      <c r="D138" s="14"/>
      <c r="E138" s="15" t="s">
        <v>33</v>
      </c>
      <c r="F138" s="15">
        <v>36</v>
      </c>
      <c r="G138" s="80"/>
      <c r="H138" s="61"/>
      <c r="I138" s="61"/>
      <c r="J138" s="61"/>
      <c r="K138" s="61"/>
      <c r="L138" s="62"/>
      <c r="M138" s="63"/>
      <c r="N138" s="63"/>
      <c r="O138" s="62"/>
      <c r="P138" s="62"/>
      <c r="Q138" s="64">
        <f t="shared" si="4"/>
        <v>0</v>
      </c>
      <c r="R138" s="16"/>
      <c r="S138" s="65"/>
      <c r="T138" s="65"/>
    </row>
    <row r="139" spans="1:20" s="12" customFormat="1" ht="12" x14ac:dyDescent="0.2">
      <c r="A139" s="9">
        <v>138</v>
      </c>
      <c r="B139" s="9" t="s">
        <v>995</v>
      </c>
      <c r="C139" s="9" t="s">
        <v>851</v>
      </c>
      <c r="D139" s="10"/>
      <c r="E139" s="3" t="s">
        <v>33</v>
      </c>
      <c r="F139" s="3">
        <v>19</v>
      </c>
      <c r="G139" s="80"/>
      <c r="H139" s="61"/>
      <c r="I139" s="61"/>
      <c r="J139" s="61"/>
      <c r="K139" s="61"/>
      <c r="L139" s="62"/>
      <c r="M139" s="63"/>
      <c r="N139" s="63"/>
      <c r="O139" s="62"/>
      <c r="P139" s="62"/>
      <c r="Q139" s="64">
        <f t="shared" si="4"/>
        <v>0</v>
      </c>
      <c r="R139" s="11"/>
      <c r="S139" s="65"/>
      <c r="T139" s="65"/>
    </row>
    <row r="140" spans="1:20" s="12" customFormat="1" ht="12" x14ac:dyDescent="0.2">
      <c r="A140" s="13">
        <v>139</v>
      </c>
      <c r="B140" s="13" t="s">
        <v>996</v>
      </c>
      <c r="C140" s="13" t="s">
        <v>852</v>
      </c>
      <c r="D140" s="14"/>
      <c r="E140" s="15" t="s">
        <v>33</v>
      </c>
      <c r="F140" s="15">
        <v>4</v>
      </c>
      <c r="G140" s="80"/>
      <c r="H140" s="61"/>
      <c r="I140" s="61"/>
      <c r="J140" s="61"/>
      <c r="K140" s="61"/>
      <c r="L140" s="62"/>
      <c r="M140" s="63"/>
      <c r="N140" s="63"/>
      <c r="O140" s="62"/>
      <c r="P140" s="62"/>
      <c r="Q140" s="64">
        <f t="shared" si="4"/>
        <v>0</v>
      </c>
      <c r="R140" s="16"/>
      <c r="S140" s="65"/>
      <c r="T140" s="65"/>
    </row>
    <row r="141" spans="1:20" s="12" customFormat="1" ht="12" x14ac:dyDescent="0.2">
      <c r="A141" s="9">
        <v>140</v>
      </c>
      <c r="B141" s="9" t="s">
        <v>997</v>
      </c>
      <c r="C141" s="9" t="s">
        <v>853</v>
      </c>
      <c r="D141" s="10"/>
      <c r="E141" s="3" t="s">
        <v>33</v>
      </c>
      <c r="F141" s="3">
        <v>216</v>
      </c>
      <c r="G141" s="80"/>
      <c r="H141" s="61"/>
      <c r="I141" s="61"/>
      <c r="J141" s="61"/>
      <c r="K141" s="61"/>
      <c r="L141" s="62"/>
      <c r="M141" s="63"/>
      <c r="N141" s="63"/>
      <c r="O141" s="62"/>
      <c r="P141" s="62"/>
      <c r="Q141" s="64">
        <f t="shared" si="4"/>
        <v>0</v>
      </c>
      <c r="R141" s="11"/>
      <c r="S141" s="65"/>
      <c r="T141" s="65"/>
    </row>
    <row r="142" spans="1:20" s="12" customFormat="1" ht="12" x14ac:dyDescent="0.2">
      <c r="A142" s="13">
        <v>141</v>
      </c>
      <c r="B142" s="13" t="s">
        <v>998</v>
      </c>
      <c r="C142" s="13" t="s">
        <v>854</v>
      </c>
      <c r="D142" s="14"/>
      <c r="E142" s="15" t="s">
        <v>33</v>
      </c>
      <c r="F142" s="15">
        <v>5</v>
      </c>
      <c r="G142" s="80"/>
      <c r="H142" s="61"/>
      <c r="I142" s="61"/>
      <c r="J142" s="61"/>
      <c r="K142" s="61"/>
      <c r="L142" s="62"/>
      <c r="M142" s="63"/>
      <c r="N142" s="63"/>
      <c r="O142" s="62"/>
      <c r="P142" s="62"/>
      <c r="Q142" s="64">
        <f t="shared" si="4"/>
        <v>0</v>
      </c>
      <c r="R142" s="16"/>
      <c r="S142" s="65"/>
      <c r="T142" s="65"/>
    </row>
    <row r="143" spans="1:20" s="12" customFormat="1" ht="12" x14ac:dyDescent="0.2">
      <c r="A143" s="9">
        <v>142</v>
      </c>
      <c r="B143" s="9" t="s">
        <v>312</v>
      </c>
      <c r="C143" s="9" t="s">
        <v>313</v>
      </c>
      <c r="D143" s="10"/>
      <c r="E143" s="3" t="s">
        <v>33</v>
      </c>
      <c r="F143" s="3">
        <v>24</v>
      </c>
      <c r="G143" s="80"/>
      <c r="H143" s="61"/>
      <c r="I143" s="61"/>
      <c r="J143" s="61"/>
      <c r="K143" s="61"/>
      <c r="L143" s="62"/>
      <c r="M143" s="63"/>
      <c r="N143" s="63"/>
      <c r="O143" s="62"/>
      <c r="P143" s="62"/>
      <c r="Q143" s="64">
        <f t="shared" si="4"/>
        <v>0</v>
      </c>
      <c r="R143" s="11"/>
      <c r="S143" s="65"/>
      <c r="T143" s="65"/>
    </row>
    <row r="144" spans="1:20" s="12" customFormat="1" ht="12" x14ac:dyDescent="0.2">
      <c r="A144" s="13">
        <v>143</v>
      </c>
      <c r="B144" s="13" t="s">
        <v>999</v>
      </c>
      <c r="C144" s="13" t="s">
        <v>855</v>
      </c>
      <c r="D144" s="14"/>
      <c r="E144" s="15" t="s">
        <v>33</v>
      </c>
      <c r="F144" s="15">
        <v>2</v>
      </c>
      <c r="G144" s="80"/>
      <c r="H144" s="61"/>
      <c r="I144" s="61"/>
      <c r="J144" s="61"/>
      <c r="K144" s="61"/>
      <c r="L144" s="62"/>
      <c r="M144" s="63"/>
      <c r="N144" s="63"/>
      <c r="O144" s="62"/>
      <c r="P144" s="62"/>
      <c r="Q144" s="64">
        <f t="shared" si="4"/>
        <v>0</v>
      </c>
      <c r="R144" s="16"/>
      <c r="S144" s="65"/>
      <c r="T144" s="65"/>
    </row>
    <row r="145" spans="1:20" s="12" customFormat="1" ht="12" x14ac:dyDescent="0.2">
      <c r="A145" s="9">
        <v>144</v>
      </c>
      <c r="B145" s="9" t="s">
        <v>1000</v>
      </c>
      <c r="C145" s="9" t="s">
        <v>856</v>
      </c>
      <c r="D145" s="10"/>
      <c r="E145" s="3" t="s">
        <v>33</v>
      </c>
      <c r="F145" s="3">
        <v>10</v>
      </c>
      <c r="G145" s="80"/>
      <c r="H145" s="61"/>
      <c r="I145" s="61"/>
      <c r="J145" s="61"/>
      <c r="K145" s="61"/>
      <c r="L145" s="62"/>
      <c r="M145" s="63"/>
      <c r="N145" s="63"/>
      <c r="O145" s="62"/>
      <c r="P145" s="62"/>
      <c r="Q145" s="64">
        <f t="shared" si="4"/>
        <v>0</v>
      </c>
      <c r="R145" s="11"/>
      <c r="S145" s="65"/>
      <c r="T145" s="65"/>
    </row>
    <row r="146" spans="1:20" s="12" customFormat="1" ht="12" x14ac:dyDescent="0.2">
      <c r="A146" s="13">
        <v>145</v>
      </c>
      <c r="B146" s="13" t="s">
        <v>1001</v>
      </c>
      <c r="C146" s="13" t="s">
        <v>857</v>
      </c>
      <c r="D146" s="14"/>
      <c r="E146" s="15" t="s">
        <v>33</v>
      </c>
      <c r="F146" s="15">
        <v>2</v>
      </c>
      <c r="G146" s="80"/>
      <c r="H146" s="61"/>
      <c r="I146" s="61"/>
      <c r="J146" s="61"/>
      <c r="K146" s="61"/>
      <c r="L146" s="62"/>
      <c r="M146" s="63"/>
      <c r="N146" s="63"/>
      <c r="O146" s="62"/>
      <c r="P146" s="62"/>
      <c r="Q146" s="64">
        <f t="shared" si="4"/>
        <v>0</v>
      </c>
      <c r="R146" s="16"/>
      <c r="S146" s="65"/>
      <c r="T146" s="65"/>
    </row>
    <row r="147" spans="1:20" s="12" customFormat="1" ht="12" x14ac:dyDescent="0.2">
      <c r="A147" s="13">
        <v>146</v>
      </c>
      <c r="B147" s="13" t="s">
        <v>1002</v>
      </c>
      <c r="C147" s="13" t="s">
        <v>858</v>
      </c>
      <c r="D147" s="14"/>
      <c r="E147" s="15" t="s">
        <v>33</v>
      </c>
      <c r="F147" s="15">
        <v>33</v>
      </c>
      <c r="G147" s="80"/>
      <c r="H147" s="61"/>
      <c r="I147" s="61"/>
      <c r="J147" s="61"/>
      <c r="K147" s="61"/>
      <c r="L147" s="62"/>
      <c r="M147" s="63"/>
      <c r="N147" s="63"/>
      <c r="O147" s="62"/>
      <c r="P147" s="62"/>
      <c r="Q147" s="64">
        <f t="shared" si="4"/>
        <v>0</v>
      </c>
      <c r="R147" s="16"/>
      <c r="S147" s="65"/>
      <c r="T147" s="65"/>
    </row>
    <row r="148" spans="1:20" s="12" customFormat="1" ht="12" x14ac:dyDescent="0.2">
      <c r="A148" s="9">
        <v>147</v>
      </c>
      <c r="B148" s="9" t="s">
        <v>314</v>
      </c>
      <c r="C148" s="9" t="s">
        <v>315</v>
      </c>
      <c r="D148" s="10"/>
      <c r="E148" s="3" t="s">
        <v>33</v>
      </c>
      <c r="F148" s="3">
        <v>6</v>
      </c>
      <c r="G148" s="80"/>
      <c r="H148" s="61"/>
      <c r="I148" s="61"/>
      <c r="J148" s="61"/>
      <c r="K148" s="61"/>
      <c r="L148" s="62"/>
      <c r="M148" s="63"/>
      <c r="N148" s="63"/>
      <c r="O148" s="62"/>
      <c r="P148" s="62"/>
      <c r="Q148" s="64">
        <f t="shared" si="4"/>
        <v>0</v>
      </c>
      <c r="R148" s="11"/>
      <c r="S148" s="65"/>
      <c r="T148" s="65"/>
    </row>
    <row r="149" spans="1:20" s="12" customFormat="1" ht="12" x14ac:dyDescent="0.2">
      <c r="A149" s="13">
        <v>148</v>
      </c>
      <c r="B149" s="13" t="s">
        <v>1003</v>
      </c>
      <c r="C149" s="13" t="s">
        <v>859</v>
      </c>
      <c r="D149" s="14"/>
      <c r="E149" s="15" t="s">
        <v>33</v>
      </c>
      <c r="F149" s="15">
        <v>2</v>
      </c>
      <c r="G149" s="80"/>
      <c r="H149" s="61"/>
      <c r="I149" s="61"/>
      <c r="J149" s="61"/>
      <c r="K149" s="61"/>
      <c r="L149" s="62"/>
      <c r="M149" s="63"/>
      <c r="N149" s="63"/>
      <c r="O149" s="62"/>
      <c r="P149" s="62"/>
      <c r="Q149" s="64">
        <f t="shared" si="4"/>
        <v>0</v>
      </c>
      <c r="R149" s="16"/>
      <c r="S149" s="65"/>
      <c r="T149" s="65"/>
    </row>
    <row r="150" spans="1:20" s="12" customFormat="1" ht="12" x14ac:dyDescent="0.2">
      <c r="A150" s="9">
        <v>149</v>
      </c>
      <c r="B150" s="9" t="s">
        <v>316</v>
      </c>
      <c r="C150" s="9" t="s">
        <v>317</v>
      </c>
      <c r="D150" s="10"/>
      <c r="E150" s="3" t="s">
        <v>33</v>
      </c>
      <c r="F150" s="3">
        <v>4</v>
      </c>
      <c r="G150" s="80"/>
      <c r="H150" s="61"/>
      <c r="I150" s="61"/>
      <c r="J150" s="61"/>
      <c r="K150" s="61"/>
      <c r="L150" s="62"/>
      <c r="M150" s="63"/>
      <c r="N150" s="63"/>
      <c r="O150" s="62"/>
      <c r="P150" s="62"/>
      <c r="Q150" s="64">
        <f t="shared" si="4"/>
        <v>0</v>
      </c>
      <c r="R150" s="11"/>
      <c r="S150" s="65"/>
      <c r="T150" s="65"/>
    </row>
    <row r="151" spans="1:20" s="12" customFormat="1" ht="12" x14ac:dyDescent="0.2">
      <c r="A151" s="13">
        <v>150</v>
      </c>
      <c r="B151" s="13" t="s">
        <v>1004</v>
      </c>
      <c r="C151" s="13" t="s">
        <v>860</v>
      </c>
      <c r="D151" s="14"/>
      <c r="E151" s="15" t="s">
        <v>33</v>
      </c>
      <c r="F151" s="15">
        <v>2</v>
      </c>
      <c r="G151" s="80"/>
      <c r="H151" s="61"/>
      <c r="I151" s="61"/>
      <c r="J151" s="61"/>
      <c r="K151" s="61"/>
      <c r="L151" s="62"/>
      <c r="M151" s="63"/>
      <c r="N151" s="63"/>
      <c r="O151" s="62"/>
      <c r="P151" s="62"/>
      <c r="Q151" s="64">
        <f t="shared" si="4"/>
        <v>0</v>
      </c>
      <c r="R151" s="16"/>
      <c r="S151" s="65"/>
      <c r="T151" s="65"/>
    </row>
    <row r="152" spans="1:20" s="12" customFormat="1" ht="12" x14ac:dyDescent="0.2">
      <c r="A152" s="9">
        <v>151</v>
      </c>
      <c r="B152" s="9" t="s">
        <v>1005</v>
      </c>
      <c r="C152" s="9" t="s">
        <v>861</v>
      </c>
      <c r="D152" s="10"/>
      <c r="E152" s="3" t="s">
        <v>33</v>
      </c>
      <c r="F152" s="3">
        <v>22</v>
      </c>
      <c r="G152" s="80"/>
      <c r="H152" s="61"/>
      <c r="I152" s="61"/>
      <c r="J152" s="61"/>
      <c r="K152" s="61"/>
      <c r="L152" s="62"/>
      <c r="M152" s="63"/>
      <c r="N152" s="63"/>
      <c r="O152" s="62"/>
      <c r="P152" s="62"/>
      <c r="Q152" s="64">
        <f t="shared" si="4"/>
        <v>0</v>
      </c>
      <c r="R152" s="11"/>
      <c r="S152" s="65"/>
      <c r="T152" s="65"/>
    </row>
    <row r="153" spans="1:20" s="12" customFormat="1" ht="12" x14ac:dyDescent="0.2">
      <c r="A153" s="13">
        <v>152</v>
      </c>
      <c r="B153" s="13" t="s">
        <v>1006</v>
      </c>
      <c r="C153" s="13" t="s">
        <v>862</v>
      </c>
      <c r="D153" s="14"/>
      <c r="E153" s="15" t="s">
        <v>33</v>
      </c>
      <c r="F153" s="15">
        <v>5</v>
      </c>
      <c r="G153" s="80"/>
      <c r="H153" s="61"/>
      <c r="I153" s="61"/>
      <c r="J153" s="61"/>
      <c r="K153" s="61"/>
      <c r="L153" s="62"/>
      <c r="M153" s="63"/>
      <c r="N153" s="63"/>
      <c r="O153" s="62"/>
      <c r="P153" s="62"/>
      <c r="Q153" s="64">
        <f t="shared" si="4"/>
        <v>0</v>
      </c>
      <c r="R153" s="16"/>
      <c r="S153" s="65"/>
      <c r="T153" s="65"/>
    </row>
    <row r="154" spans="1:20" s="12" customFormat="1" ht="12" x14ac:dyDescent="0.2">
      <c r="A154" s="9">
        <v>153</v>
      </c>
      <c r="B154" s="9" t="s">
        <v>1007</v>
      </c>
      <c r="C154" s="9" t="s">
        <v>863</v>
      </c>
      <c r="D154" s="10"/>
      <c r="E154" s="3" t="s">
        <v>33</v>
      </c>
      <c r="F154" s="3">
        <v>20</v>
      </c>
      <c r="G154" s="80"/>
      <c r="H154" s="61"/>
      <c r="I154" s="61"/>
      <c r="J154" s="61"/>
      <c r="K154" s="61"/>
      <c r="L154" s="62"/>
      <c r="M154" s="63"/>
      <c r="N154" s="63"/>
      <c r="O154" s="62"/>
      <c r="P154" s="62"/>
      <c r="Q154" s="64">
        <f t="shared" si="4"/>
        <v>0</v>
      </c>
      <c r="R154" s="11"/>
      <c r="S154" s="65"/>
      <c r="T154" s="65"/>
    </row>
    <row r="155" spans="1:20" s="12" customFormat="1" ht="12" x14ac:dyDescent="0.2">
      <c r="A155" s="13">
        <v>154</v>
      </c>
      <c r="B155" s="13" t="s">
        <v>141</v>
      </c>
      <c r="C155" s="13" t="s">
        <v>318</v>
      </c>
      <c r="D155" s="14"/>
      <c r="E155" s="15" t="s">
        <v>33</v>
      </c>
      <c r="F155" s="15">
        <v>50</v>
      </c>
      <c r="G155" s="80"/>
      <c r="H155" s="61"/>
      <c r="I155" s="61"/>
      <c r="J155" s="61"/>
      <c r="K155" s="61"/>
      <c r="L155" s="62"/>
      <c r="M155" s="63"/>
      <c r="N155" s="63"/>
      <c r="O155" s="62"/>
      <c r="P155" s="62"/>
      <c r="Q155" s="64">
        <f t="shared" ref="Q155:Q163" si="5">M155*P155</f>
        <v>0</v>
      </c>
      <c r="R155" s="16"/>
      <c r="S155" s="65"/>
      <c r="T155" s="65"/>
    </row>
    <row r="156" spans="1:20" s="12" customFormat="1" ht="12" x14ac:dyDescent="0.2">
      <c r="A156" s="9">
        <v>155</v>
      </c>
      <c r="B156" s="9" t="s">
        <v>1008</v>
      </c>
      <c r="C156" s="9" t="s">
        <v>864</v>
      </c>
      <c r="D156" s="10"/>
      <c r="E156" s="3" t="s">
        <v>33</v>
      </c>
      <c r="F156" s="3">
        <v>5</v>
      </c>
      <c r="G156" s="80"/>
      <c r="H156" s="61"/>
      <c r="I156" s="61"/>
      <c r="J156" s="61"/>
      <c r="K156" s="61"/>
      <c r="L156" s="62"/>
      <c r="M156" s="63"/>
      <c r="N156" s="63"/>
      <c r="O156" s="62"/>
      <c r="P156" s="62"/>
      <c r="Q156" s="64">
        <f t="shared" si="5"/>
        <v>0</v>
      </c>
      <c r="R156" s="11"/>
      <c r="S156" s="65"/>
      <c r="T156" s="65"/>
    </row>
    <row r="157" spans="1:20" s="12" customFormat="1" ht="12" x14ac:dyDescent="0.2">
      <c r="A157" s="13">
        <v>156</v>
      </c>
      <c r="B157" s="13" t="s">
        <v>319</v>
      </c>
      <c r="C157" s="13" t="s">
        <v>320</v>
      </c>
      <c r="D157" s="14"/>
      <c r="E157" s="15" t="s">
        <v>33</v>
      </c>
      <c r="F157" s="15">
        <v>71</v>
      </c>
      <c r="G157" s="80"/>
      <c r="H157" s="61"/>
      <c r="I157" s="61"/>
      <c r="J157" s="61"/>
      <c r="K157" s="61"/>
      <c r="L157" s="62"/>
      <c r="M157" s="63"/>
      <c r="N157" s="63"/>
      <c r="O157" s="62"/>
      <c r="P157" s="62"/>
      <c r="Q157" s="64">
        <f t="shared" si="5"/>
        <v>0</v>
      </c>
      <c r="R157" s="16"/>
      <c r="S157" s="65"/>
      <c r="T157" s="65"/>
    </row>
    <row r="158" spans="1:20" s="12" customFormat="1" ht="12" x14ac:dyDescent="0.2">
      <c r="A158" s="9">
        <v>157</v>
      </c>
      <c r="B158" s="9" t="s">
        <v>1009</v>
      </c>
      <c r="C158" s="9" t="s">
        <v>865</v>
      </c>
      <c r="D158" s="10"/>
      <c r="E158" s="3" t="s">
        <v>33</v>
      </c>
      <c r="F158" s="3">
        <v>7</v>
      </c>
      <c r="G158" s="80"/>
      <c r="H158" s="61"/>
      <c r="I158" s="61"/>
      <c r="J158" s="61"/>
      <c r="K158" s="61"/>
      <c r="L158" s="62"/>
      <c r="M158" s="63"/>
      <c r="N158" s="63"/>
      <c r="O158" s="62"/>
      <c r="P158" s="62"/>
      <c r="Q158" s="64">
        <f t="shared" si="5"/>
        <v>0</v>
      </c>
      <c r="R158" s="11"/>
      <c r="S158" s="65"/>
      <c r="T158" s="65"/>
    </row>
    <row r="159" spans="1:20" s="12" customFormat="1" ht="12" x14ac:dyDescent="0.2">
      <c r="A159" s="13">
        <v>158</v>
      </c>
      <c r="B159" s="13" t="s">
        <v>1010</v>
      </c>
      <c r="C159" s="13" t="s">
        <v>866</v>
      </c>
      <c r="D159" s="14"/>
      <c r="E159" s="15" t="s">
        <v>33</v>
      </c>
      <c r="F159" s="15">
        <v>48</v>
      </c>
      <c r="G159" s="80"/>
      <c r="H159" s="61"/>
      <c r="I159" s="61"/>
      <c r="J159" s="61"/>
      <c r="K159" s="61"/>
      <c r="L159" s="62"/>
      <c r="M159" s="63"/>
      <c r="N159" s="63"/>
      <c r="O159" s="62"/>
      <c r="P159" s="62"/>
      <c r="Q159" s="64">
        <f t="shared" si="5"/>
        <v>0</v>
      </c>
      <c r="R159" s="16"/>
      <c r="S159" s="65"/>
      <c r="T159" s="65"/>
    </row>
    <row r="160" spans="1:20" s="12" customFormat="1" ht="12" x14ac:dyDescent="0.2">
      <c r="A160" s="9">
        <v>159</v>
      </c>
      <c r="B160" s="9" t="s">
        <v>1011</v>
      </c>
      <c r="C160" s="9" t="s">
        <v>867</v>
      </c>
      <c r="D160" s="10"/>
      <c r="E160" s="3" t="s">
        <v>33</v>
      </c>
      <c r="F160" s="3">
        <v>10</v>
      </c>
      <c r="G160" s="80"/>
      <c r="H160" s="61"/>
      <c r="I160" s="61"/>
      <c r="J160" s="61"/>
      <c r="K160" s="61"/>
      <c r="L160" s="62"/>
      <c r="M160" s="63"/>
      <c r="N160" s="63"/>
      <c r="O160" s="62"/>
      <c r="P160" s="62"/>
      <c r="Q160" s="64">
        <f t="shared" si="5"/>
        <v>0</v>
      </c>
      <c r="R160" s="11"/>
      <c r="S160" s="65"/>
      <c r="T160" s="65"/>
    </row>
    <row r="161" spans="1:20" s="12" customFormat="1" ht="12" x14ac:dyDescent="0.2">
      <c r="A161" s="13">
        <v>160</v>
      </c>
      <c r="B161" s="13" t="s">
        <v>1012</v>
      </c>
      <c r="C161" s="13" t="s">
        <v>868</v>
      </c>
      <c r="D161" s="14"/>
      <c r="E161" s="15" t="s">
        <v>33</v>
      </c>
      <c r="F161" s="15">
        <v>26</v>
      </c>
      <c r="G161" s="80"/>
      <c r="H161" s="61"/>
      <c r="I161" s="61"/>
      <c r="J161" s="61"/>
      <c r="K161" s="61"/>
      <c r="L161" s="62"/>
      <c r="M161" s="63"/>
      <c r="N161" s="63"/>
      <c r="O161" s="62"/>
      <c r="P161" s="62"/>
      <c r="Q161" s="64">
        <f t="shared" si="5"/>
        <v>0</v>
      </c>
      <c r="R161" s="16"/>
      <c r="S161" s="65"/>
      <c r="T161" s="65"/>
    </row>
    <row r="162" spans="1:20" s="12" customFormat="1" ht="12" x14ac:dyDescent="0.2">
      <c r="A162" s="9">
        <v>161</v>
      </c>
      <c r="B162" s="9" t="s">
        <v>321</v>
      </c>
      <c r="C162" s="9" t="s">
        <v>322</v>
      </c>
      <c r="D162" s="10"/>
      <c r="E162" s="3" t="s">
        <v>33</v>
      </c>
      <c r="F162" s="3">
        <v>115</v>
      </c>
      <c r="G162" s="80"/>
      <c r="H162" s="61"/>
      <c r="I162" s="61"/>
      <c r="J162" s="61"/>
      <c r="K162" s="61"/>
      <c r="L162" s="62"/>
      <c r="M162" s="63"/>
      <c r="N162" s="63"/>
      <c r="O162" s="62"/>
      <c r="P162" s="62"/>
      <c r="Q162" s="64">
        <f t="shared" si="5"/>
        <v>0</v>
      </c>
      <c r="R162" s="11"/>
      <c r="S162" s="65"/>
      <c r="T162" s="65"/>
    </row>
    <row r="163" spans="1:20" s="12" customFormat="1" ht="12" x14ac:dyDescent="0.2">
      <c r="A163" s="13">
        <v>162</v>
      </c>
      <c r="B163" s="13" t="s">
        <v>1013</v>
      </c>
      <c r="C163" s="13" t="s">
        <v>869</v>
      </c>
      <c r="D163" s="14"/>
      <c r="E163" s="15" t="s">
        <v>33</v>
      </c>
      <c r="F163" s="15">
        <v>1</v>
      </c>
      <c r="G163" s="80"/>
      <c r="H163" s="61"/>
      <c r="I163" s="61"/>
      <c r="J163" s="61"/>
      <c r="K163" s="61"/>
      <c r="L163" s="62"/>
      <c r="M163" s="63"/>
      <c r="N163" s="63"/>
      <c r="O163" s="62"/>
      <c r="P163" s="62"/>
      <c r="Q163" s="64">
        <f t="shared" si="5"/>
        <v>0</v>
      </c>
      <c r="R163" s="16"/>
      <c r="S163" s="65"/>
      <c r="T163" s="65"/>
    </row>
    <row r="164" spans="1:20" s="12" customFormat="1" ht="12" x14ac:dyDescent="0.2">
      <c r="A164" s="9">
        <v>163</v>
      </c>
      <c r="B164" s="9" t="s">
        <v>1014</v>
      </c>
      <c r="C164" s="9" t="s">
        <v>870</v>
      </c>
      <c r="D164" s="10"/>
      <c r="E164" s="3" t="s">
        <v>33</v>
      </c>
      <c r="F164" s="3">
        <v>1</v>
      </c>
      <c r="G164" s="80"/>
      <c r="H164" s="61"/>
      <c r="I164" s="61"/>
      <c r="J164" s="61"/>
      <c r="K164" s="61"/>
      <c r="L164" s="62"/>
      <c r="M164" s="63"/>
      <c r="N164" s="63"/>
      <c r="O164" s="62"/>
      <c r="P164" s="62"/>
      <c r="Q164" s="64">
        <f>M164*P164</f>
        <v>0</v>
      </c>
      <c r="R164" s="11"/>
      <c r="S164" s="65"/>
      <c r="T164" s="65"/>
    </row>
    <row r="165" spans="1:20" s="12" customFormat="1" ht="12" x14ac:dyDescent="0.2">
      <c r="A165" s="13">
        <v>164</v>
      </c>
      <c r="B165" s="13" t="s">
        <v>1015</v>
      </c>
      <c r="C165" s="13" t="s">
        <v>871</v>
      </c>
      <c r="D165" s="14"/>
      <c r="E165" s="15" t="s">
        <v>33</v>
      </c>
      <c r="F165" s="15">
        <v>1</v>
      </c>
      <c r="G165" s="80"/>
      <c r="H165" s="61"/>
      <c r="I165" s="61"/>
      <c r="J165" s="61"/>
      <c r="K165" s="61"/>
      <c r="L165" s="62"/>
      <c r="M165" s="63"/>
      <c r="N165" s="63"/>
      <c r="O165" s="62"/>
      <c r="P165" s="62"/>
      <c r="Q165" s="64">
        <f>M165*P165</f>
        <v>0</v>
      </c>
      <c r="R165" s="16"/>
      <c r="S165" s="65"/>
      <c r="T165" s="65"/>
    </row>
    <row r="166" spans="1:20" s="12" customFormat="1" x14ac:dyDescent="0.2">
      <c r="A166" s="8"/>
      <c r="B166" s="17"/>
      <c r="C166" s="18"/>
      <c r="D166" s="17"/>
      <c r="E166" s="17"/>
      <c r="F166" s="19"/>
      <c r="G166" s="20"/>
      <c r="H166" s="21"/>
      <c r="I166" s="21"/>
      <c r="J166" s="21"/>
      <c r="K166" s="21"/>
      <c r="L166" s="22"/>
      <c r="M166" s="22"/>
      <c r="N166" s="23"/>
      <c r="O166" s="22"/>
      <c r="P166" s="22"/>
      <c r="Q166" s="24"/>
      <c r="R166" s="24"/>
    </row>
    <row r="167" spans="1:20" s="12" customFormat="1" ht="38.25" x14ac:dyDescent="0.2">
      <c r="A167" s="8"/>
      <c r="B167" s="17"/>
      <c r="C167" s="25" t="s">
        <v>19</v>
      </c>
      <c r="D167" s="26" t="s">
        <v>34</v>
      </c>
      <c r="E167" s="26" t="s">
        <v>35</v>
      </c>
      <c r="F167" s="90" t="s">
        <v>36</v>
      </c>
      <c r="G167" s="90"/>
      <c r="H167" s="90"/>
      <c r="I167" s="90"/>
      <c r="J167" s="21"/>
      <c r="K167" s="91" t="s">
        <v>37</v>
      </c>
      <c r="L167" s="91"/>
      <c r="M167" s="91"/>
      <c r="N167" s="91"/>
      <c r="O167" s="91"/>
      <c r="P167" s="91"/>
      <c r="Q167" s="91"/>
      <c r="R167" s="91"/>
    </row>
    <row r="168" spans="1:20" s="12" customFormat="1" ht="46.5" customHeight="1" x14ac:dyDescent="0.2">
      <c r="A168" s="8"/>
      <c r="B168" s="17"/>
      <c r="C168" s="27" t="s">
        <v>38</v>
      </c>
      <c r="D168" s="28">
        <f>COUNTIF(N2:N165, "&gt;0")</f>
        <v>0</v>
      </c>
      <c r="E168" s="29">
        <f>SUM(Q2:Q165)</f>
        <v>0</v>
      </c>
      <c r="F168" s="92"/>
      <c r="G168" s="92"/>
      <c r="H168" s="92"/>
      <c r="I168" s="92"/>
      <c r="J168" s="21"/>
      <c r="K168" s="93" t="s">
        <v>136</v>
      </c>
      <c r="L168" s="93"/>
      <c r="M168" s="93"/>
      <c r="N168" s="93"/>
      <c r="O168" s="93"/>
      <c r="P168" s="93"/>
      <c r="Q168" s="93"/>
      <c r="R168" s="93"/>
    </row>
    <row r="169" spans="1:20" ht="61.5" customHeight="1" x14ac:dyDescent="0.25">
      <c r="K169" s="93" t="s">
        <v>143</v>
      </c>
      <c r="L169" s="93"/>
      <c r="M169" s="93"/>
      <c r="N169" s="93"/>
      <c r="O169" s="93"/>
      <c r="P169" s="93"/>
      <c r="Q169" s="93"/>
      <c r="R169" s="93"/>
    </row>
    <row r="170" spans="1:20" ht="96.6" customHeight="1" x14ac:dyDescent="0.25">
      <c r="K170" s="89" t="s">
        <v>279</v>
      </c>
      <c r="L170" s="89"/>
      <c r="M170" s="89"/>
      <c r="N170" s="89"/>
      <c r="O170" s="89"/>
      <c r="P170" s="89"/>
      <c r="Q170" s="89"/>
      <c r="R170" s="89"/>
    </row>
  </sheetData>
  <sheetProtection algorithmName="SHA-512" hashValue="PQcMwwtpCyafokmeQxfZZJ/E2xe8JiFKMvwH75GAKWL3yyUlacp+tJfgNes1Kx3f6POvCuywmDAhpskUDa8W9w==" saltValue="uXut1cejGKSrjF1OBg4f4g==" spinCount="100000" sheet="1" objects="1" scenarios="1"/>
  <mergeCells count="6">
    <mergeCell ref="K170:R170"/>
    <mergeCell ref="F167:I167"/>
    <mergeCell ref="K167:R167"/>
    <mergeCell ref="F168:I168"/>
    <mergeCell ref="K168:R168"/>
    <mergeCell ref="K169:R169"/>
  </mergeCells>
  <phoneticPr fontId="24" type="noConversion"/>
  <conditionalFormatting sqref="B169">
    <cfRule type="duplicateValues" dxfId="62" priority="365"/>
  </conditionalFormatting>
  <conditionalFormatting sqref="B279:B280">
    <cfRule type="duplicateValues" dxfId="61" priority="358"/>
    <cfRule type="duplicateValues" dxfId="60" priority="359"/>
    <cfRule type="duplicateValues" dxfId="59" priority="360"/>
    <cfRule type="duplicateValues" dxfId="58" priority="361"/>
    <cfRule type="duplicateValues" dxfId="57" priority="362"/>
    <cfRule type="duplicateValues" dxfId="56" priority="363"/>
    <cfRule type="duplicateValues" dxfId="55" priority="364"/>
  </conditionalFormatting>
  <conditionalFormatting sqref="B279:B280">
    <cfRule type="duplicateValues" dxfId="54" priority="357"/>
  </conditionalFormatting>
  <conditionalFormatting sqref="B308:B310">
    <cfRule type="duplicateValues" dxfId="53" priority="356"/>
  </conditionalFormatting>
  <conditionalFormatting sqref="B308:B310">
    <cfRule type="duplicateValues" dxfId="52" priority="354"/>
    <cfRule type="duplicateValues" dxfId="51" priority="355"/>
  </conditionalFormatting>
  <conditionalFormatting sqref="B311:B314 B166:B307">
    <cfRule type="duplicateValues" dxfId="50" priority="353"/>
  </conditionalFormatting>
  <conditionalFormatting sqref="B311:B314 B166:B307">
    <cfRule type="duplicateValues" dxfId="49" priority="351"/>
    <cfRule type="duplicateValues" dxfId="48" priority="352"/>
  </conditionalFormatting>
  <conditionalFormatting sqref="B311:B314">
    <cfRule type="duplicateValues" dxfId="47" priority="350"/>
  </conditionalFormatting>
  <conditionalFormatting sqref="C311:C314">
    <cfRule type="duplicateValues" dxfId="46" priority="349"/>
  </conditionalFormatting>
  <conditionalFormatting sqref="C311:C314">
    <cfRule type="duplicateValues" dxfId="45" priority="347"/>
    <cfRule type="duplicateValues" dxfId="44" priority="348"/>
  </conditionalFormatting>
  <conditionalFormatting sqref="A169:A314">
    <cfRule type="duplicateValues" dxfId="43" priority="366"/>
    <cfRule type="duplicateValues" dxfId="42" priority="367"/>
    <cfRule type="duplicateValues" dxfId="41" priority="368"/>
    <cfRule type="duplicateValues" dxfId="40" priority="369"/>
    <cfRule type="duplicateValues" dxfId="39" priority="370"/>
  </conditionalFormatting>
  <conditionalFormatting sqref="A169:A314">
    <cfRule type="duplicateValues" dxfId="38" priority="371"/>
  </conditionalFormatting>
  <conditionalFormatting sqref="A169:A314">
    <cfRule type="duplicateValues" dxfId="37" priority="372"/>
    <cfRule type="duplicateValues" dxfId="36" priority="373"/>
    <cfRule type="duplicateValues" dxfId="35" priority="374"/>
    <cfRule type="duplicateValues" dxfId="34" priority="375"/>
    <cfRule type="duplicateValues" dxfId="33" priority="376"/>
    <cfRule type="duplicateValues" dxfId="32" priority="377"/>
    <cfRule type="duplicateValues" dxfId="31" priority="378"/>
  </conditionalFormatting>
  <conditionalFormatting sqref="B166:B1048576">
    <cfRule type="duplicateValues" dxfId="30" priority="379"/>
    <cfRule type="duplicateValues" dxfId="29" priority="380"/>
    <cfRule type="duplicateValues" dxfId="28" priority="381"/>
    <cfRule type="duplicateValues" dxfId="27" priority="382"/>
    <cfRule type="duplicateValues" dxfId="26" priority="383"/>
  </conditionalFormatting>
  <conditionalFormatting sqref="B166:B1048576">
    <cfRule type="duplicateValues" dxfId="25" priority="384"/>
  </conditionalFormatting>
  <conditionalFormatting sqref="B166:B314">
    <cfRule type="duplicateValues" dxfId="24" priority="385"/>
    <cfRule type="duplicateValues" dxfId="23" priority="386"/>
    <cfRule type="duplicateValues" dxfId="22" priority="387"/>
    <cfRule type="duplicateValues" dxfId="21" priority="388"/>
    <cfRule type="duplicateValues" dxfId="20" priority="389"/>
  </conditionalFormatting>
  <conditionalFormatting sqref="B166:B314">
    <cfRule type="duplicateValues" dxfId="19" priority="390"/>
  </conditionalFormatting>
  <conditionalFormatting sqref="B166:B169">
    <cfRule type="duplicateValues" dxfId="18" priority="391"/>
  </conditionalFormatting>
  <conditionalFormatting sqref="B166:B169">
    <cfRule type="duplicateValues" dxfId="17" priority="392"/>
    <cfRule type="duplicateValues" dxfId="16" priority="393"/>
    <cfRule type="duplicateValues" dxfId="15" priority="394"/>
    <cfRule type="duplicateValues" dxfId="14" priority="395"/>
    <cfRule type="duplicateValues" dxfId="13" priority="396"/>
    <cfRule type="duplicateValues" dxfId="12" priority="397"/>
    <cfRule type="duplicateValues" dxfId="11" priority="398"/>
  </conditionalFormatting>
  <conditionalFormatting sqref="B166:B307">
    <cfRule type="duplicateValues" dxfId="10" priority="399"/>
  </conditionalFormatting>
  <conditionalFormatting sqref="B166:B307">
    <cfRule type="duplicateValues" dxfId="9" priority="400"/>
    <cfRule type="duplicateValues" dxfId="8" priority="401"/>
  </conditionalFormatting>
  <conditionalFormatting sqref="B166:B168">
    <cfRule type="duplicateValues" dxfId="7" priority="402"/>
  </conditionalFormatting>
  <conditionalFormatting sqref="B166:B168">
    <cfRule type="duplicateValues" dxfId="6" priority="403"/>
    <cfRule type="duplicateValues" dxfId="5" priority="404"/>
    <cfRule type="duplicateValues" dxfId="4" priority="405"/>
    <cfRule type="duplicateValues" dxfId="3" priority="406"/>
    <cfRule type="duplicateValues" dxfId="2" priority="407"/>
    <cfRule type="duplicateValues" dxfId="1" priority="408"/>
    <cfRule type="duplicateValues" dxfId="0" priority="409"/>
  </conditionalFormatting>
  <dataValidations count="2">
    <dataValidation type="custom" allowBlank="1" showInputMessage="1" showErrorMessage="1" error="Please enter a Unit Price up to FOUR (4) decimals only." sqref="N2:N10 N12:N166" xr:uid="{00000000-0002-0000-0100-000000000000}">
      <formula1>AND(ISNUMBER(N2),OR(IF(ISERROR(FIND(".",N2)),LEN(N2)&gt;0,LEN(MID(N2,FIND(".",N2)+1,25))&lt;5)))</formula1>
    </dataValidation>
    <dataValidation type="custom" allowBlank="1" showInputMessage="1" showErrorMessage="1" error="Please enter Quantity Quoted as number." sqref="M2:M165" xr:uid="{00000000-0002-0000-0100-000001000000}">
      <formula1>AND(ISNUMBER(M2),OR(IF(ISERROR(FIND(".",M2)),LEN(M2)&gt;0,LEN(MID(M2,FIND(".",M2)+1,25))&lt;5)))</formula1>
    </dataValidation>
  </dataValidation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F19"/>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54" t="s">
        <v>15</v>
      </c>
      <c r="B2" s="54" t="s">
        <v>16</v>
      </c>
      <c r="C2" s="54" t="s">
        <v>18</v>
      </c>
      <c r="D2" s="95" t="s">
        <v>17</v>
      </c>
      <c r="E2" s="95"/>
      <c r="F2" s="54" t="s">
        <v>24</v>
      </c>
    </row>
    <row r="3" spans="1:6" ht="27" customHeight="1" x14ac:dyDescent="0.25">
      <c r="A3" s="55">
        <f>Summary!A19</f>
        <v>18</v>
      </c>
      <c r="B3" s="10" t="str">
        <f>Summary!B19</f>
        <v>MGE40001</v>
      </c>
      <c r="C3" s="10">
        <f>Summary!D19</f>
        <v>0</v>
      </c>
      <c r="D3" s="98" t="str">
        <f>Summary!C19</f>
        <v>HAMPER LINEN DOUBLE</v>
      </c>
      <c r="E3" s="98"/>
      <c r="F3" s="58">
        <f>Summary!K19</f>
        <v>0</v>
      </c>
    </row>
    <row r="4" spans="1:6" ht="37.15" customHeight="1" x14ac:dyDescent="0.25">
      <c r="A4" s="54" t="s">
        <v>26</v>
      </c>
      <c r="B4" s="95" t="s">
        <v>40</v>
      </c>
      <c r="C4" s="95"/>
      <c r="D4" s="54" t="s">
        <v>41</v>
      </c>
      <c r="E4" s="54" t="s">
        <v>22</v>
      </c>
      <c r="F4" s="54" t="s">
        <v>42</v>
      </c>
    </row>
    <row r="5" spans="1:6" ht="27" customHeight="1" x14ac:dyDescent="0.25">
      <c r="A5" s="46">
        <f>Summary!M19</f>
        <v>0</v>
      </c>
      <c r="B5" s="108">
        <f>Summary!G19</f>
        <v>0</v>
      </c>
      <c r="C5" s="98"/>
      <c r="D5" s="46">
        <f>Summary!P19</f>
        <v>0</v>
      </c>
      <c r="E5" s="58">
        <f>Summary!I19</f>
        <v>0</v>
      </c>
      <c r="F5" s="58">
        <f>Summary!J19</f>
        <v>0</v>
      </c>
    </row>
    <row r="6" spans="1:6" ht="24.75" customHeight="1" x14ac:dyDescent="0.25">
      <c r="A6" s="54" t="s">
        <v>43</v>
      </c>
      <c r="B6" s="54" t="s">
        <v>44</v>
      </c>
      <c r="C6" s="95" t="s">
        <v>45</v>
      </c>
      <c r="D6" s="95"/>
      <c r="E6" s="99" t="s">
        <v>30</v>
      </c>
      <c r="F6" s="100"/>
    </row>
    <row r="7" spans="1:6" ht="27" customHeight="1" x14ac:dyDescent="0.25">
      <c r="A7" s="45">
        <f>Summary!L19</f>
        <v>0</v>
      </c>
      <c r="B7" s="56">
        <f>Summary!N19</f>
        <v>0</v>
      </c>
      <c r="C7" s="108">
        <f>Summary!O19</f>
        <v>0</v>
      </c>
      <c r="D7" s="98"/>
      <c r="E7" s="101">
        <f>Summary!Q19</f>
        <v>0</v>
      </c>
      <c r="F7" s="102"/>
    </row>
    <row r="8" spans="1:6" ht="33.6" customHeight="1" x14ac:dyDescent="0.25">
      <c r="A8" s="95" t="s">
        <v>144</v>
      </c>
      <c r="B8" s="95"/>
      <c r="C8" s="37">
        <f>Summary!S19</f>
        <v>0</v>
      </c>
      <c r="D8" s="95" t="s">
        <v>32</v>
      </c>
      <c r="E8" s="95"/>
      <c r="F8" s="57">
        <f>Summary!T19</f>
        <v>0</v>
      </c>
    </row>
    <row r="9" spans="1:6" ht="38.25" customHeight="1" x14ac:dyDescent="0.25">
      <c r="A9" s="103" t="s">
        <v>31</v>
      </c>
      <c r="B9" s="104"/>
      <c r="C9" s="109">
        <f>Summary!R19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153</v>
      </c>
      <c r="C12" s="39" t="s">
        <v>1408</v>
      </c>
      <c r="D12" s="39"/>
      <c r="E12" s="42"/>
      <c r="F12" s="42"/>
    </row>
    <row r="13" spans="1:6" ht="120" x14ac:dyDescent="0.25">
      <c r="A13" s="43" t="s">
        <v>55</v>
      </c>
      <c r="B13" s="43" t="s">
        <v>1409</v>
      </c>
      <c r="C13" s="43" t="s">
        <v>360</v>
      </c>
      <c r="D13" s="43"/>
      <c r="E13" s="44"/>
      <c r="F13" s="44"/>
    </row>
    <row r="14" spans="1:6" ht="60" x14ac:dyDescent="0.25">
      <c r="A14" s="39" t="s">
        <v>56</v>
      </c>
      <c r="B14" s="39" t="s">
        <v>1410</v>
      </c>
      <c r="C14" s="39" t="s">
        <v>360</v>
      </c>
      <c r="D14" s="39"/>
      <c r="E14" s="42"/>
      <c r="F14" s="42"/>
    </row>
    <row r="15" spans="1:6" ht="24" x14ac:dyDescent="0.25">
      <c r="A15" s="43" t="s">
        <v>57</v>
      </c>
      <c r="B15" s="43" t="s">
        <v>1411</v>
      </c>
      <c r="C15" s="43" t="s">
        <v>1412</v>
      </c>
      <c r="D15" s="43"/>
      <c r="E15" s="44"/>
      <c r="F15" s="44"/>
    </row>
    <row r="16" spans="1:6" ht="48" x14ac:dyDescent="0.25">
      <c r="A16" s="39" t="s">
        <v>58</v>
      </c>
      <c r="B16" s="39" t="s">
        <v>1413</v>
      </c>
      <c r="C16" s="39" t="s">
        <v>1412</v>
      </c>
      <c r="D16" s="39"/>
      <c r="E16" s="42"/>
      <c r="F16" s="42"/>
    </row>
    <row r="17" spans="1:6" x14ac:dyDescent="0.25">
      <c r="A17" s="43" t="s">
        <v>59</v>
      </c>
      <c r="B17" s="43" t="s">
        <v>1414</v>
      </c>
      <c r="C17" s="43" t="s">
        <v>1412</v>
      </c>
      <c r="D17" s="43"/>
      <c r="E17" s="44"/>
      <c r="F17" s="44"/>
    </row>
    <row r="19" spans="1:6" x14ac:dyDescent="0.25">
      <c r="A19" s="94" t="s">
        <v>130</v>
      </c>
      <c r="B19" s="94"/>
      <c r="C19" s="94"/>
      <c r="D19" s="94"/>
      <c r="E19" s="94" t="s">
        <v>131</v>
      </c>
      <c r="F19" s="94"/>
    </row>
  </sheetData>
  <sheetProtection algorithmName="SHA-512" hashValue="wXKgJX/t66pK1M/tNoLngP9/PCgPdebbAF28wa6yLdy6OMBorxVwj5r2e8HAidKmOL4nupRRMKkZlf0RlOlfFg==" saltValue="qM896/lOT8eLXnDEaXLDjA==" spinCount="100000" sheet="1" objects="1" scenarios="1"/>
  <mergeCells count="16">
    <mergeCell ref="A19:D19"/>
    <mergeCell ref="E19:F19"/>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17"/>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Summary!A20</f>
        <v>19</v>
      </c>
      <c r="B3" s="10" t="str">
        <f>Summary!B20</f>
        <v>MGE40002</v>
      </c>
      <c r="C3" s="10">
        <f>Summary!D20</f>
        <v>0</v>
      </c>
      <c r="D3" s="98" t="str">
        <f>Summary!C20</f>
        <v>HAMPER LINEN SINGLE</v>
      </c>
      <c r="E3" s="98"/>
      <c r="F3" s="75">
        <f>Summary!K20</f>
        <v>0</v>
      </c>
    </row>
    <row r="4" spans="1:6" ht="37.15" customHeight="1" x14ac:dyDescent="0.25">
      <c r="A4" s="71" t="s">
        <v>26</v>
      </c>
      <c r="B4" s="95" t="s">
        <v>40</v>
      </c>
      <c r="C4" s="95"/>
      <c r="D4" s="71" t="s">
        <v>41</v>
      </c>
      <c r="E4" s="71" t="s">
        <v>22</v>
      </c>
      <c r="F4" s="71" t="s">
        <v>42</v>
      </c>
    </row>
    <row r="5" spans="1:6" ht="27" customHeight="1" x14ac:dyDescent="0.25">
      <c r="A5" s="46">
        <f>Summary!M20</f>
        <v>0</v>
      </c>
      <c r="B5" s="108">
        <f>Summary!G20</f>
        <v>0</v>
      </c>
      <c r="C5" s="98"/>
      <c r="D5" s="46">
        <f>Summary!P20</f>
        <v>0</v>
      </c>
      <c r="E5" s="75">
        <f>Summary!I20</f>
        <v>0</v>
      </c>
      <c r="F5" s="75">
        <f>Summary!J20</f>
        <v>0</v>
      </c>
    </row>
    <row r="6" spans="1:6" ht="24.75" customHeight="1" x14ac:dyDescent="0.25">
      <c r="A6" s="71" t="s">
        <v>43</v>
      </c>
      <c r="B6" s="71" t="s">
        <v>44</v>
      </c>
      <c r="C6" s="95" t="s">
        <v>45</v>
      </c>
      <c r="D6" s="95"/>
      <c r="E6" s="99" t="s">
        <v>30</v>
      </c>
      <c r="F6" s="100"/>
    </row>
    <row r="7" spans="1:6" ht="27" customHeight="1" x14ac:dyDescent="0.25">
      <c r="A7" s="45">
        <f>Summary!L20</f>
        <v>0</v>
      </c>
      <c r="B7" s="73">
        <f>Summary!N20</f>
        <v>0</v>
      </c>
      <c r="C7" s="108">
        <f>Summary!O20</f>
        <v>0</v>
      </c>
      <c r="D7" s="98"/>
      <c r="E7" s="101">
        <f>Summary!Q20</f>
        <v>0</v>
      </c>
      <c r="F7" s="102"/>
    </row>
    <row r="8" spans="1:6" ht="33.6" customHeight="1" x14ac:dyDescent="0.25">
      <c r="A8" s="95" t="s">
        <v>144</v>
      </c>
      <c r="B8" s="95"/>
      <c r="C8" s="37">
        <f>Summary!S20</f>
        <v>0</v>
      </c>
      <c r="D8" s="95" t="s">
        <v>32</v>
      </c>
      <c r="E8" s="95"/>
      <c r="F8" s="74">
        <f>Summary!T20</f>
        <v>0</v>
      </c>
    </row>
    <row r="9" spans="1:6" ht="38.25" customHeight="1" x14ac:dyDescent="0.25">
      <c r="A9" s="103" t="s">
        <v>31</v>
      </c>
      <c r="B9" s="104"/>
      <c r="C9" s="109">
        <f>Summary!R20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39" t="s">
        <v>153</v>
      </c>
      <c r="C12" s="39" t="s">
        <v>1415</v>
      </c>
      <c r="D12" s="39"/>
      <c r="E12" s="42"/>
      <c r="F12" s="42"/>
    </row>
    <row r="13" spans="1:6" x14ac:dyDescent="0.25">
      <c r="A13" s="43" t="s">
        <v>55</v>
      </c>
      <c r="B13" s="43" t="s">
        <v>1416</v>
      </c>
      <c r="C13" s="43" t="s">
        <v>360</v>
      </c>
      <c r="D13" s="43"/>
      <c r="E13" s="44"/>
      <c r="F13" s="44"/>
    </row>
    <row r="14" spans="1:6" x14ac:dyDescent="0.25">
      <c r="A14" s="39" t="s">
        <v>56</v>
      </c>
      <c r="B14" s="39" t="s">
        <v>278</v>
      </c>
      <c r="C14" s="39" t="s">
        <v>360</v>
      </c>
      <c r="D14" s="39"/>
      <c r="E14" s="42"/>
      <c r="F14" s="42"/>
    </row>
    <row r="15" spans="1:6" x14ac:dyDescent="0.25">
      <c r="A15" s="43" t="s">
        <v>57</v>
      </c>
      <c r="B15" s="43" t="s">
        <v>152</v>
      </c>
      <c r="C15" s="43"/>
      <c r="D15" s="43"/>
      <c r="E15" s="44"/>
      <c r="F15" s="44"/>
    </row>
    <row r="17" spans="1:6" x14ac:dyDescent="0.25">
      <c r="A17" s="94" t="s">
        <v>130</v>
      </c>
      <c r="B17" s="94"/>
      <c r="C17" s="94"/>
      <c r="D17" s="94"/>
      <c r="E17" s="94" t="s">
        <v>131</v>
      </c>
      <c r="F17" s="94"/>
    </row>
  </sheetData>
  <sheetProtection algorithmName="SHA-512" hashValue="/MSnIClcvVsSKVqIgoTdnULYc3P8+Zm6jjW8aXtLKhnFvJkhqzo0dsFP6aGOUhn/aW+y9zhX/PZ3il39L9F6yA==" saltValue="DLVvr5ZcmWDDJbZEZTF74g==" spinCount="100000" sheet="1" objects="1" scenarios="1"/>
  <mergeCells count="16">
    <mergeCell ref="A10:F10"/>
    <mergeCell ref="A17:D17"/>
    <mergeCell ref="E17:F17"/>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F20"/>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Summary!A21</f>
        <v>20</v>
      </c>
      <c r="B3" s="10" t="str">
        <f>Summary!B21</f>
        <v>MGE40004</v>
      </c>
      <c r="C3" s="10">
        <f>Summary!D21</f>
        <v>0</v>
      </c>
      <c r="D3" s="98" t="str">
        <f>Summary!C21</f>
        <v>STAND IV</v>
      </c>
      <c r="E3" s="98"/>
      <c r="F3" s="75">
        <f>Summary!K21</f>
        <v>0</v>
      </c>
    </row>
    <row r="4" spans="1:6" ht="37.15" customHeight="1" x14ac:dyDescent="0.25">
      <c r="A4" s="71" t="s">
        <v>26</v>
      </c>
      <c r="B4" s="95" t="s">
        <v>40</v>
      </c>
      <c r="C4" s="95"/>
      <c r="D4" s="71" t="s">
        <v>41</v>
      </c>
      <c r="E4" s="71" t="s">
        <v>22</v>
      </c>
      <c r="F4" s="71" t="s">
        <v>42</v>
      </c>
    </row>
    <row r="5" spans="1:6" ht="27" customHeight="1" x14ac:dyDescent="0.25">
      <c r="A5" s="46">
        <f>Summary!M21</f>
        <v>0</v>
      </c>
      <c r="B5" s="108">
        <f>Summary!G21</f>
        <v>0</v>
      </c>
      <c r="C5" s="98"/>
      <c r="D5" s="46">
        <f>Summary!P21</f>
        <v>0</v>
      </c>
      <c r="E5" s="75">
        <f>Summary!I21</f>
        <v>0</v>
      </c>
      <c r="F5" s="75">
        <f>Summary!J21</f>
        <v>0</v>
      </c>
    </row>
    <row r="6" spans="1:6" ht="24.75" customHeight="1" x14ac:dyDescent="0.25">
      <c r="A6" s="71" t="s">
        <v>43</v>
      </c>
      <c r="B6" s="71" t="s">
        <v>44</v>
      </c>
      <c r="C6" s="95" t="s">
        <v>45</v>
      </c>
      <c r="D6" s="95"/>
      <c r="E6" s="99" t="s">
        <v>30</v>
      </c>
      <c r="F6" s="100"/>
    </row>
    <row r="7" spans="1:6" ht="27" customHeight="1" x14ac:dyDescent="0.25">
      <c r="A7" s="45">
        <f>Summary!L21</f>
        <v>0</v>
      </c>
      <c r="B7" s="73">
        <f>Summary!N21</f>
        <v>0</v>
      </c>
      <c r="C7" s="108">
        <f>Summary!O21</f>
        <v>0</v>
      </c>
      <c r="D7" s="98"/>
      <c r="E7" s="101">
        <f>Summary!Q21</f>
        <v>0</v>
      </c>
      <c r="F7" s="102"/>
    </row>
    <row r="8" spans="1:6" ht="33.6" customHeight="1" x14ac:dyDescent="0.25">
      <c r="A8" s="95" t="s">
        <v>144</v>
      </c>
      <c r="B8" s="95"/>
      <c r="C8" s="37">
        <f>Summary!S21</f>
        <v>0</v>
      </c>
      <c r="D8" s="95" t="s">
        <v>32</v>
      </c>
      <c r="E8" s="95"/>
      <c r="F8" s="74">
        <f>Summary!T21</f>
        <v>0</v>
      </c>
    </row>
    <row r="9" spans="1:6" ht="38.25" customHeight="1" x14ac:dyDescent="0.25">
      <c r="A9" s="103" t="s">
        <v>31</v>
      </c>
      <c r="B9" s="104"/>
      <c r="C9" s="109">
        <f>Summary!R21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39" t="s">
        <v>277</v>
      </c>
      <c r="C12" s="39" t="s">
        <v>1417</v>
      </c>
      <c r="D12" s="39"/>
      <c r="E12" s="42"/>
      <c r="F12" s="42"/>
    </row>
    <row r="13" spans="1:6" x14ac:dyDescent="0.25">
      <c r="A13" s="43" t="s">
        <v>55</v>
      </c>
      <c r="B13" s="43" t="s">
        <v>153</v>
      </c>
      <c r="C13" s="43" t="s">
        <v>1418</v>
      </c>
      <c r="D13" s="43"/>
      <c r="E13" s="44"/>
      <c r="F13" s="44"/>
    </row>
    <row r="14" spans="1:6" x14ac:dyDescent="0.25">
      <c r="A14" s="39" t="s">
        <v>56</v>
      </c>
      <c r="B14" s="39" t="s">
        <v>1419</v>
      </c>
      <c r="C14" s="39" t="s">
        <v>1420</v>
      </c>
      <c r="D14" s="39"/>
      <c r="E14" s="42"/>
      <c r="F14" s="42"/>
    </row>
    <row r="15" spans="1:6" x14ac:dyDescent="0.25">
      <c r="A15" s="43" t="s">
        <v>57</v>
      </c>
      <c r="B15" s="43" t="s">
        <v>1421</v>
      </c>
      <c r="C15" s="43" t="s">
        <v>1422</v>
      </c>
      <c r="D15" s="43"/>
      <c r="E15" s="44"/>
      <c r="F15" s="44"/>
    </row>
    <row r="16" spans="1:6" ht="60" x14ac:dyDescent="0.25">
      <c r="A16" s="39" t="s">
        <v>58</v>
      </c>
      <c r="B16" s="39" t="s">
        <v>1423</v>
      </c>
      <c r="C16" s="39" t="s">
        <v>1424</v>
      </c>
      <c r="D16" s="39"/>
      <c r="E16" s="42"/>
      <c r="F16" s="42"/>
    </row>
    <row r="17" spans="1:6" x14ac:dyDescent="0.25">
      <c r="A17" s="43" t="s">
        <v>59</v>
      </c>
      <c r="B17" s="43" t="s">
        <v>609</v>
      </c>
      <c r="C17" s="43" t="s">
        <v>1425</v>
      </c>
      <c r="D17" s="43"/>
      <c r="E17" s="44"/>
      <c r="F17" s="44"/>
    </row>
    <row r="18" spans="1:6" x14ac:dyDescent="0.25">
      <c r="A18" s="39" t="s">
        <v>60</v>
      </c>
      <c r="B18" s="39" t="s">
        <v>161</v>
      </c>
      <c r="C18" s="39" t="s">
        <v>1426</v>
      </c>
      <c r="D18" s="39"/>
      <c r="E18" s="42"/>
      <c r="F18" s="42"/>
    </row>
    <row r="20" spans="1:6" x14ac:dyDescent="0.25">
      <c r="A20" s="94" t="s">
        <v>130</v>
      </c>
      <c r="B20" s="94"/>
      <c r="C20" s="94"/>
      <c r="D20" s="94"/>
      <c r="E20" s="94" t="s">
        <v>131</v>
      </c>
      <c r="F20" s="94"/>
    </row>
  </sheetData>
  <sheetProtection algorithmName="SHA-512" hashValue="f3GcwnfiwSVeZd97bKlw9mCqCMGpC2OpYgu8dWa6DXkDbacE59EX7C29PnZtTQ6WqQ93DJ6IwmMKx7Bqrldq5g==" saltValue="nsxLvVEw9zkRKyFtbdEEnA==" spinCount="100000" sheet="1" objects="1" scenarios="1"/>
  <mergeCells count="16">
    <mergeCell ref="A10:F10"/>
    <mergeCell ref="A20:D20"/>
    <mergeCell ref="E20:F2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20"/>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Summary!A22</f>
        <v>21</v>
      </c>
      <c r="B3" s="10" t="str">
        <f>Summary!B22</f>
        <v>MGE40006</v>
      </c>
      <c r="C3" s="10">
        <f>Summary!D22</f>
        <v>0</v>
      </c>
      <c r="D3" s="98" t="str">
        <f>Summary!C22</f>
        <v>STOOL FOOT 2 STEP</v>
      </c>
      <c r="E3" s="98"/>
      <c r="F3" s="75">
        <f>Summary!K22</f>
        <v>0</v>
      </c>
    </row>
    <row r="4" spans="1:6" ht="37.15" customHeight="1" x14ac:dyDescent="0.25">
      <c r="A4" s="71" t="s">
        <v>26</v>
      </c>
      <c r="B4" s="95" t="s">
        <v>40</v>
      </c>
      <c r="C4" s="95"/>
      <c r="D4" s="71" t="s">
        <v>41</v>
      </c>
      <c r="E4" s="71" t="s">
        <v>22</v>
      </c>
      <c r="F4" s="71" t="s">
        <v>42</v>
      </c>
    </row>
    <row r="5" spans="1:6" ht="27" customHeight="1" x14ac:dyDescent="0.25">
      <c r="A5" s="46">
        <f>Summary!M22</f>
        <v>0</v>
      </c>
      <c r="B5" s="108">
        <f>Summary!G22</f>
        <v>0</v>
      </c>
      <c r="C5" s="98"/>
      <c r="D5" s="46">
        <f>Summary!P22</f>
        <v>0</v>
      </c>
      <c r="E5" s="75">
        <f>Summary!I22</f>
        <v>0</v>
      </c>
      <c r="F5" s="75">
        <f>Summary!J22</f>
        <v>0</v>
      </c>
    </row>
    <row r="6" spans="1:6" ht="24.75" customHeight="1" x14ac:dyDescent="0.25">
      <c r="A6" s="71" t="s">
        <v>43</v>
      </c>
      <c r="B6" s="71" t="s">
        <v>44</v>
      </c>
      <c r="C6" s="95" t="s">
        <v>45</v>
      </c>
      <c r="D6" s="95"/>
      <c r="E6" s="99" t="s">
        <v>30</v>
      </c>
      <c r="F6" s="100"/>
    </row>
    <row r="7" spans="1:6" ht="27" customHeight="1" x14ac:dyDescent="0.25">
      <c r="A7" s="45">
        <f>Summary!L22</f>
        <v>0</v>
      </c>
      <c r="B7" s="73">
        <f>Summary!N22</f>
        <v>0</v>
      </c>
      <c r="C7" s="108">
        <f>Summary!O22</f>
        <v>0</v>
      </c>
      <c r="D7" s="98"/>
      <c r="E7" s="101">
        <f>Summary!Q22</f>
        <v>0</v>
      </c>
      <c r="F7" s="102"/>
    </row>
    <row r="8" spans="1:6" ht="33.6" customHeight="1" x14ac:dyDescent="0.25">
      <c r="A8" s="95" t="s">
        <v>144</v>
      </c>
      <c r="B8" s="95"/>
      <c r="C8" s="37">
        <f>Summary!S22</f>
        <v>0</v>
      </c>
      <c r="D8" s="95" t="s">
        <v>32</v>
      </c>
      <c r="E8" s="95"/>
      <c r="F8" s="74">
        <f>Summary!T22</f>
        <v>0</v>
      </c>
    </row>
    <row r="9" spans="1:6" ht="38.25" customHeight="1" x14ac:dyDescent="0.25">
      <c r="A9" s="103" t="s">
        <v>31</v>
      </c>
      <c r="B9" s="104"/>
      <c r="C9" s="109">
        <f>Summary!R22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1427</v>
      </c>
      <c r="C12" s="39"/>
      <c r="D12" s="39"/>
      <c r="E12" s="42"/>
      <c r="F12" s="42"/>
    </row>
    <row r="13" spans="1:6" ht="24" x14ac:dyDescent="0.25">
      <c r="A13" s="43" t="s">
        <v>55</v>
      </c>
      <c r="B13" s="43" t="s">
        <v>355</v>
      </c>
      <c r="C13" s="43" t="s">
        <v>1428</v>
      </c>
      <c r="D13" s="43"/>
      <c r="E13" s="44"/>
      <c r="F13" s="44"/>
    </row>
    <row r="14" spans="1:6" ht="36" x14ac:dyDescent="0.25">
      <c r="A14" s="39" t="s">
        <v>56</v>
      </c>
      <c r="B14" s="39" t="s">
        <v>1429</v>
      </c>
      <c r="C14" s="39" t="s">
        <v>1430</v>
      </c>
      <c r="D14" s="39"/>
      <c r="E14" s="42"/>
      <c r="F14" s="42"/>
    </row>
    <row r="15" spans="1:6" ht="24" x14ac:dyDescent="0.25">
      <c r="A15" s="43" t="s">
        <v>57</v>
      </c>
      <c r="B15" s="43" t="s">
        <v>607</v>
      </c>
      <c r="C15" s="43" t="s">
        <v>1431</v>
      </c>
      <c r="D15" s="43"/>
      <c r="E15" s="44"/>
      <c r="F15" s="44"/>
    </row>
    <row r="16" spans="1:6" ht="24" x14ac:dyDescent="0.25">
      <c r="A16" s="39" t="s">
        <v>58</v>
      </c>
      <c r="B16" s="39" t="s">
        <v>1432</v>
      </c>
      <c r="C16" s="39" t="s">
        <v>1433</v>
      </c>
      <c r="D16" s="39"/>
      <c r="E16" s="42"/>
      <c r="F16" s="42"/>
    </row>
    <row r="17" spans="1:6" ht="24" x14ac:dyDescent="0.25">
      <c r="A17" s="43" t="s">
        <v>59</v>
      </c>
      <c r="B17" s="43" t="s">
        <v>1434</v>
      </c>
      <c r="C17" s="43" t="s">
        <v>1435</v>
      </c>
      <c r="D17" s="43"/>
      <c r="E17" s="44"/>
      <c r="F17" s="44"/>
    </row>
    <row r="18" spans="1:6" ht="48" x14ac:dyDescent="0.25">
      <c r="A18" s="39" t="s">
        <v>60</v>
      </c>
      <c r="B18" s="39" t="s">
        <v>1436</v>
      </c>
      <c r="C18" s="39" t="s">
        <v>1437</v>
      </c>
      <c r="D18" s="39"/>
      <c r="E18" s="42"/>
      <c r="F18" s="42"/>
    </row>
    <row r="20" spans="1:6" x14ac:dyDescent="0.25">
      <c r="A20" s="94" t="s">
        <v>130</v>
      </c>
      <c r="B20" s="94"/>
      <c r="C20" s="94"/>
      <c r="D20" s="94"/>
      <c r="E20" s="94" t="s">
        <v>131</v>
      </c>
      <c r="F20" s="94"/>
    </row>
  </sheetData>
  <sheetProtection algorithmName="SHA-512" hashValue="Jc5NdFCX/VI9cywwJ/f1HOQTmW3KHyzG5pkycetevPvSgiGbfyrppxeF2hKhF+oPKMHh1chVQGWjjU3Y91c7+w==" saltValue="R+uexqHWS9IJuDo24mpnww==" spinCount="100000" sheet="1" objects="1" scenarios="1"/>
  <mergeCells count="16">
    <mergeCell ref="A10:F10"/>
    <mergeCell ref="A20:D20"/>
    <mergeCell ref="E20:F2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F19"/>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Summary!A23</f>
        <v>22</v>
      </c>
      <c r="B3" s="10" t="str">
        <f>Summary!B23</f>
        <v>MGE40007</v>
      </c>
      <c r="C3" s="10">
        <f>Summary!D23</f>
        <v>0</v>
      </c>
      <c r="D3" s="98" t="str">
        <f>Summary!C23</f>
        <v>TABLE INSTRUMENT LARGE</v>
      </c>
      <c r="E3" s="98"/>
      <c r="F3" s="75">
        <f>Summary!K23</f>
        <v>0</v>
      </c>
    </row>
    <row r="4" spans="1:6" ht="37.15" customHeight="1" x14ac:dyDescent="0.25">
      <c r="A4" s="71" t="s">
        <v>26</v>
      </c>
      <c r="B4" s="95" t="s">
        <v>40</v>
      </c>
      <c r="C4" s="95"/>
      <c r="D4" s="71" t="s">
        <v>41</v>
      </c>
      <c r="E4" s="71" t="s">
        <v>22</v>
      </c>
      <c r="F4" s="71" t="s">
        <v>42</v>
      </c>
    </row>
    <row r="5" spans="1:6" ht="27" customHeight="1" x14ac:dyDescent="0.25">
      <c r="A5" s="46">
        <f>Summary!M23</f>
        <v>0</v>
      </c>
      <c r="B5" s="108">
        <f>Summary!G23</f>
        <v>0</v>
      </c>
      <c r="C5" s="98"/>
      <c r="D5" s="46">
        <f>Summary!P23</f>
        <v>0</v>
      </c>
      <c r="E5" s="75">
        <f>Summary!I23</f>
        <v>0</v>
      </c>
      <c r="F5" s="75">
        <f>Summary!J23</f>
        <v>0</v>
      </c>
    </row>
    <row r="6" spans="1:6" ht="24.75" customHeight="1" x14ac:dyDescent="0.25">
      <c r="A6" s="71" t="s">
        <v>43</v>
      </c>
      <c r="B6" s="71" t="s">
        <v>44</v>
      </c>
      <c r="C6" s="95" t="s">
        <v>45</v>
      </c>
      <c r="D6" s="95"/>
      <c r="E6" s="99" t="s">
        <v>30</v>
      </c>
      <c r="F6" s="100"/>
    </row>
    <row r="7" spans="1:6" ht="27" customHeight="1" x14ac:dyDescent="0.25">
      <c r="A7" s="45">
        <f>Summary!L23</f>
        <v>0</v>
      </c>
      <c r="B7" s="73">
        <f>Summary!N23</f>
        <v>0</v>
      </c>
      <c r="C7" s="108">
        <f>Summary!O23</f>
        <v>0</v>
      </c>
      <c r="D7" s="98"/>
      <c r="E7" s="101">
        <f>Summary!Q23</f>
        <v>0</v>
      </c>
      <c r="F7" s="102"/>
    </row>
    <row r="8" spans="1:6" ht="33.6" customHeight="1" x14ac:dyDescent="0.25">
      <c r="A8" s="95" t="s">
        <v>144</v>
      </c>
      <c r="B8" s="95"/>
      <c r="C8" s="37">
        <f>Summary!S23</f>
        <v>0</v>
      </c>
      <c r="D8" s="95" t="s">
        <v>32</v>
      </c>
      <c r="E8" s="95"/>
      <c r="F8" s="74">
        <f>Summary!T23</f>
        <v>0</v>
      </c>
    </row>
    <row r="9" spans="1:6" ht="38.25" customHeight="1" x14ac:dyDescent="0.25">
      <c r="A9" s="103" t="s">
        <v>31</v>
      </c>
      <c r="B9" s="104"/>
      <c r="C9" s="109">
        <f>Summary!R23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1438</v>
      </c>
      <c r="C12" s="39"/>
      <c r="D12" s="39"/>
      <c r="E12" s="42"/>
      <c r="F12" s="42"/>
    </row>
    <row r="13" spans="1:6" x14ac:dyDescent="0.25">
      <c r="A13" s="43" t="s">
        <v>55</v>
      </c>
      <c r="B13" s="43" t="s">
        <v>1429</v>
      </c>
      <c r="C13" s="43" t="s">
        <v>112</v>
      </c>
      <c r="D13" s="43"/>
      <c r="E13" s="44"/>
      <c r="F13" s="44"/>
    </row>
    <row r="14" spans="1:6" ht="24" x14ac:dyDescent="0.25">
      <c r="A14" s="39" t="s">
        <v>56</v>
      </c>
      <c r="B14" s="39" t="s">
        <v>278</v>
      </c>
      <c r="C14" s="39" t="s">
        <v>1439</v>
      </c>
      <c r="D14" s="39"/>
      <c r="E14" s="42"/>
      <c r="F14" s="42"/>
    </row>
    <row r="15" spans="1:6" x14ac:dyDescent="0.25">
      <c r="A15" s="43" t="s">
        <v>57</v>
      </c>
      <c r="B15" s="43" t="s">
        <v>1440</v>
      </c>
      <c r="C15" s="43"/>
      <c r="D15" s="43"/>
      <c r="E15" s="44"/>
      <c r="F15" s="44"/>
    </row>
    <row r="16" spans="1:6" x14ac:dyDescent="0.25">
      <c r="A16" s="39" t="s">
        <v>58</v>
      </c>
      <c r="B16" s="39" t="s">
        <v>1441</v>
      </c>
      <c r="C16" s="39" t="s">
        <v>1442</v>
      </c>
      <c r="D16" s="39"/>
      <c r="E16" s="42"/>
      <c r="F16" s="42"/>
    </row>
    <row r="17" spans="1:6" x14ac:dyDescent="0.25">
      <c r="A17" s="43" t="s">
        <v>59</v>
      </c>
      <c r="B17" s="43" t="s">
        <v>1443</v>
      </c>
      <c r="C17" s="43" t="s">
        <v>112</v>
      </c>
      <c r="D17" s="43"/>
      <c r="E17" s="44"/>
      <c r="F17" s="44"/>
    </row>
    <row r="19" spans="1:6" x14ac:dyDescent="0.25">
      <c r="A19" s="94" t="s">
        <v>130</v>
      </c>
      <c r="B19" s="94"/>
      <c r="C19" s="94"/>
      <c r="D19" s="94"/>
      <c r="E19" s="94" t="s">
        <v>131</v>
      </c>
      <c r="F19" s="94"/>
    </row>
  </sheetData>
  <sheetProtection algorithmName="SHA-512" hashValue="M64z4/refJ/KDvq2ibgtqaK3iS16h9OyAt99v4Bhw4WrYPaP6CJEvtm6aPlkU8rHB90BU0NskbvQpvr33Gumsg==" saltValue="PpLfyqZDveJXL50+wWRKKg==" spinCount="100000" sheet="1" objects="1" scenarios="1"/>
  <mergeCells count="16">
    <mergeCell ref="A10:F10"/>
    <mergeCell ref="A19:D19"/>
    <mergeCell ref="E19:F1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F21"/>
  <sheetViews>
    <sheetView workbookViewId="0">
      <selection activeCell="E7" sqref="E7:F7"/>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Summary!A24</f>
        <v>23</v>
      </c>
      <c r="B3" s="10" t="str">
        <f>Summary!B24</f>
        <v>MGE40009</v>
      </c>
      <c r="C3" s="10">
        <f>Summary!D24</f>
        <v>0</v>
      </c>
      <c r="D3" s="98" t="str">
        <f>Summary!C24</f>
        <v>TROLLEY CYLINDER SIZE F/G WITH STABILISERS</v>
      </c>
      <c r="E3" s="98"/>
      <c r="F3" s="75">
        <f>Summary!K24</f>
        <v>0</v>
      </c>
    </row>
    <row r="4" spans="1:6" ht="37.15" customHeight="1" x14ac:dyDescent="0.25">
      <c r="A4" s="71" t="s">
        <v>26</v>
      </c>
      <c r="B4" s="95" t="s">
        <v>40</v>
      </c>
      <c r="C4" s="95"/>
      <c r="D4" s="71" t="s">
        <v>41</v>
      </c>
      <c r="E4" s="71" t="s">
        <v>22</v>
      </c>
      <c r="F4" s="71" t="s">
        <v>42</v>
      </c>
    </row>
    <row r="5" spans="1:6" ht="27" customHeight="1" x14ac:dyDescent="0.25">
      <c r="A5" s="46">
        <f>Summary!M24</f>
        <v>0</v>
      </c>
      <c r="B5" s="108">
        <f>Summary!G24</f>
        <v>0</v>
      </c>
      <c r="C5" s="98"/>
      <c r="D5" s="46">
        <f>Summary!P24</f>
        <v>0</v>
      </c>
      <c r="E5" s="75">
        <f>Summary!I24</f>
        <v>0</v>
      </c>
      <c r="F5" s="75">
        <f>Summary!J24</f>
        <v>0</v>
      </c>
    </row>
    <row r="6" spans="1:6" ht="24.75" customHeight="1" x14ac:dyDescent="0.25">
      <c r="A6" s="71" t="s">
        <v>43</v>
      </c>
      <c r="B6" s="71" t="s">
        <v>44</v>
      </c>
      <c r="C6" s="95" t="s">
        <v>45</v>
      </c>
      <c r="D6" s="95"/>
      <c r="E6" s="99" t="s">
        <v>30</v>
      </c>
      <c r="F6" s="100"/>
    </row>
    <row r="7" spans="1:6" ht="27" customHeight="1" x14ac:dyDescent="0.25">
      <c r="A7" s="45">
        <f>Summary!L24</f>
        <v>0</v>
      </c>
      <c r="B7" s="73">
        <f>Summary!N24</f>
        <v>0</v>
      </c>
      <c r="C7" s="108">
        <f>Summary!O24</f>
        <v>0</v>
      </c>
      <c r="D7" s="98"/>
      <c r="E7" s="101">
        <f>Summary!Q24</f>
        <v>0</v>
      </c>
      <c r="F7" s="102"/>
    </row>
    <row r="8" spans="1:6" ht="33.6" customHeight="1" x14ac:dyDescent="0.25">
      <c r="A8" s="95" t="s">
        <v>144</v>
      </c>
      <c r="B8" s="95"/>
      <c r="C8" s="37">
        <f>Summary!S24</f>
        <v>0</v>
      </c>
      <c r="D8" s="95" t="s">
        <v>32</v>
      </c>
      <c r="E8" s="95"/>
      <c r="F8" s="74">
        <f>Summary!T24</f>
        <v>0</v>
      </c>
    </row>
    <row r="9" spans="1:6" ht="38.25" customHeight="1" x14ac:dyDescent="0.25">
      <c r="A9" s="103" t="s">
        <v>31</v>
      </c>
      <c r="B9" s="104"/>
      <c r="C9" s="109">
        <f>Summary!R24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1444</v>
      </c>
      <c r="C12" s="39"/>
      <c r="D12" s="39"/>
      <c r="E12" s="42"/>
      <c r="F12" s="42"/>
    </row>
    <row r="13" spans="1:6" ht="48" x14ac:dyDescent="0.25">
      <c r="A13" s="43" t="s">
        <v>55</v>
      </c>
      <c r="B13" s="43" t="s">
        <v>1445</v>
      </c>
      <c r="C13" s="43"/>
      <c r="D13" s="43"/>
      <c r="E13" s="44"/>
      <c r="F13" s="44"/>
    </row>
    <row r="14" spans="1:6" x14ac:dyDescent="0.25">
      <c r="A14" s="39" t="s">
        <v>56</v>
      </c>
      <c r="B14" s="39" t="s">
        <v>1446</v>
      </c>
      <c r="C14" s="39"/>
      <c r="D14" s="39"/>
      <c r="E14" s="42"/>
      <c r="F14" s="42"/>
    </row>
    <row r="15" spans="1:6" ht="24" x14ac:dyDescent="0.25">
      <c r="A15" s="43" t="s">
        <v>57</v>
      </c>
      <c r="B15" s="43" t="s">
        <v>1447</v>
      </c>
      <c r="C15" s="43"/>
      <c r="D15" s="43"/>
      <c r="E15" s="44"/>
      <c r="F15" s="44"/>
    </row>
    <row r="16" spans="1:6" ht="24" x14ac:dyDescent="0.25">
      <c r="A16" s="39" t="s">
        <v>58</v>
      </c>
      <c r="B16" s="39" t="s">
        <v>1448</v>
      </c>
      <c r="C16" s="39"/>
      <c r="D16" s="39"/>
      <c r="E16" s="42"/>
      <c r="F16" s="42"/>
    </row>
    <row r="17" spans="1:6" ht="36" x14ac:dyDescent="0.25">
      <c r="A17" s="43" t="s">
        <v>59</v>
      </c>
      <c r="B17" s="43" t="s">
        <v>1449</v>
      </c>
      <c r="C17" s="43"/>
      <c r="D17" s="43"/>
      <c r="E17" s="44"/>
      <c r="F17" s="44"/>
    </row>
    <row r="18" spans="1:6" ht="24" x14ac:dyDescent="0.25">
      <c r="A18" s="39" t="s">
        <v>60</v>
      </c>
      <c r="B18" s="39" t="s">
        <v>1450</v>
      </c>
      <c r="C18" s="39"/>
      <c r="D18" s="39"/>
      <c r="E18" s="42"/>
      <c r="F18" s="42"/>
    </row>
    <row r="19" spans="1:6" x14ac:dyDescent="0.25">
      <c r="A19" s="43" t="s">
        <v>61</v>
      </c>
      <c r="B19" s="43" t="s">
        <v>1451</v>
      </c>
      <c r="C19" s="43"/>
      <c r="D19" s="43"/>
      <c r="E19" s="44"/>
      <c r="F19" s="44"/>
    </row>
    <row r="21" spans="1:6" x14ac:dyDescent="0.25">
      <c r="A21" s="94" t="s">
        <v>130</v>
      </c>
      <c r="B21" s="94"/>
      <c r="C21" s="94"/>
      <c r="D21" s="94"/>
      <c r="E21" s="94" t="s">
        <v>131</v>
      </c>
      <c r="F21" s="94"/>
    </row>
  </sheetData>
  <sheetProtection algorithmName="SHA-512" hashValue="JhWBbeU9Pk2m9U8WJVfzsJDXP9baFAFr4vcNflIoFdYZ3yEkDp+J5t/iYPqnBlNrS5FJH3eqIlYSeGylnwz+Yw==" saltValue="KTIs1OSMrZrNlOkUcQvS2w==" spinCount="100000" sheet="1" objects="1" scenarios="1"/>
  <mergeCells count="16">
    <mergeCell ref="A10:F10"/>
    <mergeCell ref="A21:D21"/>
    <mergeCell ref="E21:F21"/>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F24"/>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Summary!A25</f>
        <v>24</v>
      </c>
      <c r="B3" s="10" t="str">
        <f>Summary!B25</f>
        <v>MGE40010</v>
      </c>
      <c r="C3" s="10">
        <f>Summary!D25</f>
        <v>0</v>
      </c>
      <c r="D3" s="98" t="str">
        <f>Summary!C25</f>
        <v>TRUCK CYLINDER SIZE E</v>
      </c>
      <c r="E3" s="98"/>
      <c r="F3" s="75">
        <f>Summary!K25</f>
        <v>0</v>
      </c>
    </row>
    <row r="4" spans="1:6" ht="37.15" customHeight="1" x14ac:dyDescent="0.25">
      <c r="A4" s="71" t="s">
        <v>26</v>
      </c>
      <c r="B4" s="95" t="s">
        <v>40</v>
      </c>
      <c r="C4" s="95"/>
      <c r="D4" s="71" t="s">
        <v>41</v>
      </c>
      <c r="E4" s="71" t="s">
        <v>22</v>
      </c>
      <c r="F4" s="71" t="s">
        <v>42</v>
      </c>
    </row>
    <row r="5" spans="1:6" ht="27" customHeight="1" x14ac:dyDescent="0.25">
      <c r="A5" s="46">
        <f>Summary!M25</f>
        <v>0</v>
      </c>
      <c r="B5" s="108">
        <f>Summary!G25</f>
        <v>0</v>
      </c>
      <c r="C5" s="98"/>
      <c r="D5" s="46">
        <f>Summary!P25</f>
        <v>0</v>
      </c>
      <c r="E5" s="75">
        <f>Summary!I25</f>
        <v>0</v>
      </c>
      <c r="F5" s="75">
        <f>Summary!J25</f>
        <v>0</v>
      </c>
    </row>
    <row r="6" spans="1:6" ht="24.75" customHeight="1" x14ac:dyDescent="0.25">
      <c r="A6" s="71" t="s">
        <v>43</v>
      </c>
      <c r="B6" s="71" t="s">
        <v>44</v>
      </c>
      <c r="C6" s="95" t="s">
        <v>45</v>
      </c>
      <c r="D6" s="95"/>
      <c r="E6" s="99" t="s">
        <v>30</v>
      </c>
      <c r="F6" s="100"/>
    </row>
    <row r="7" spans="1:6" ht="27" customHeight="1" x14ac:dyDescent="0.25">
      <c r="A7" s="45">
        <f>Summary!L25</f>
        <v>0</v>
      </c>
      <c r="B7" s="73">
        <f>Summary!N25</f>
        <v>0</v>
      </c>
      <c r="C7" s="108">
        <f>Summary!O25</f>
        <v>0</v>
      </c>
      <c r="D7" s="98"/>
      <c r="E7" s="101">
        <f>Summary!Q25</f>
        <v>0</v>
      </c>
      <c r="F7" s="102"/>
    </row>
    <row r="8" spans="1:6" ht="33.6" customHeight="1" x14ac:dyDescent="0.25">
      <c r="A8" s="95" t="s">
        <v>144</v>
      </c>
      <c r="B8" s="95"/>
      <c r="C8" s="37">
        <f>Summary!S25</f>
        <v>0</v>
      </c>
      <c r="D8" s="95" t="s">
        <v>32</v>
      </c>
      <c r="E8" s="95"/>
      <c r="F8" s="74">
        <f>Summary!T25</f>
        <v>0</v>
      </c>
    </row>
    <row r="9" spans="1:6" ht="38.25" customHeight="1" x14ac:dyDescent="0.25">
      <c r="A9" s="103" t="s">
        <v>31</v>
      </c>
      <c r="B9" s="104"/>
      <c r="C9" s="109">
        <f>Summary!R25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1452</v>
      </c>
      <c r="C12" s="39" t="s">
        <v>360</v>
      </c>
      <c r="D12" s="39"/>
      <c r="E12" s="42"/>
      <c r="F12" s="42"/>
    </row>
    <row r="13" spans="1:6" ht="24" x14ac:dyDescent="0.25">
      <c r="A13" s="43" t="s">
        <v>55</v>
      </c>
      <c r="B13" s="43" t="s">
        <v>1453</v>
      </c>
      <c r="C13" s="43" t="s">
        <v>360</v>
      </c>
      <c r="D13" s="43"/>
      <c r="E13" s="44"/>
      <c r="F13" s="44"/>
    </row>
    <row r="14" spans="1:6" ht="24" x14ac:dyDescent="0.25">
      <c r="A14" s="39" t="s">
        <v>56</v>
      </c>
      <c r="B14" s="39" t="s">
        <v>1454</v>
      </c>
      <c r="C14" s="39" t="s">
        <v>360</v>
      </c>
      <c r="D14" s="39"/>
      <c r="E14" s="42"/>
      <c r="F14" s="42"/>
    </row>
    <row r="15" spans="1:6" ht="36" x14ac:dyDescent="0.25">
      <c r="A15" s="43" t="s">
        <v>57</v>
      </c>
      <c r="B15" s="43" t="s">
        <v>1455</v>
      </c>
      <c r="C15" s="43" t="s">
        <v>360</v>
      </c>
      <c r="D15" s="43"/>
      <c r="E15" s="44"/>
      <c r="F15" s="44"/>
    </row>
    <row r="16" spans="1:6" x14ac:dyDescent="0.25">
      <c r="A16" s="39" t="s">
        <v>58</v>
      </c>
      <c r="B16" s="39" t="s">
        <v>1456</v>
      </c>
      <c r="C16" s="39">
        <v>12</v>
      </c>
      <c r="D16" s="39"/>
      <c r="E16" s="42"/>
      <c r="F16" s="42"/>
    </row>
    <row r="17" spans="1:6" x14ac:dyDescent="0.25">
      <c r="A17" s="43" t="s">
        <v>59</v>
      </c>
      <c r="B17" s="43" t="s">
        <v>1457</v>
      </c>
      <c r="C17" s="43" t="s">
        <v>1458</v>
      </c>
      <c r="D17" s="43"/>
      <c r="E17" s="44"/>
      <c r="F17" s="44"/>
    </row>
    <row r="18" spans="1:6" x14ac:dyDescent="0.25">
      <c r="A18" s="39" t="s">
        <v>60</v>
      </c>
      <c r="B18" s="39" t="s">
        <v>1459</v>
      </c>
      <c r="C18" s="39" t="s">
        <v>1460</v>
      </c>
      <c r="D18" s="39"/>
      <c r="E18" s="42"/>
      <c r="F18" s="42"/>
    </row>
    <row r="19" spans="1:6" x14ac:dyDescent="0.25">
      <c r="A19" s="43" t="s">
        <v>61</v>
      </c>
      <c r="B19" s="43" t="s">
        <v>1461</v>
      </c>
      <c r="C19" s="43" t="s">
        <v>1462</v>
      </c>
      <c r="D19" s="43"/>
      <c r="E19" s="44"/>
      <c r="F19" s="44"/>
    </row>
    <row r="20" spans="1:6" x14ac:dyDescent="0.25">
      <c r="A20" s="39" t="s">
        <v>62</v>
      </c>
      <c r="B20" s="39" t="s">
        <v>1463</v>
      </c>
      <c r="C20" s="39" t="s">
        <v>442</v>
      </c>
      <c r="D20" s="39"/>
      <c r="E20" s="42"/>
      <c r="F20" s="42"/>
    </row>
    <row r="21" spans="1:6" ht="24" x14ac:dyDescent="0.25">
      <c r="A21" s="43" t="s">
        <v>63</v>
      </c>
      <c r="B21" s="43" t="s">
        <v>1464</v>
      </c>
      <c r="C21" s="43" t="s">
        <v>442</v>
      </c>
      <c r="D21" s="43"/>
      <c r="E21" s="44"/>
      <c r="F21" s="44"/>
    </row>
    <row r="22" spans="1:6" x14ac:dyDescent="0.25">
      <c r="A22" s="39" t="s">
        <v>64</v>
      </c>
      <c r="B22" s="39" t="s">
        <v>1465</v>
      </c>
      <c r="C22" s="39">
        <v>4</v>
      </c>
      <c r="D22" s="39"/>
      <c r="E22" s="42"/>
      <c r="F22" s="42"/>
    </row>
    <row r="24" spans="1:6" x14ac:dyDescent="0.25">
      <c r="A24" s="94" t="s">
        <v>130</v>
      </c>
      <c r="B24" s="94"/>
      <c r="C24" s="94"/>
      <c r="D24" s="94"/>
      <c r="E24" s="94" t="s">
        <v>131</v>
      </c>
      <c r="F24" s="94"/>
    </row>
  </sheetData>
  <sheetProtection algorithmName="SHA-512" hashValue="qrZ5sr1lNO/8/hAaYIu2hsGoTFqkGEEZ+U9PiQjcodfbZYul0LOEQnPVQnsJsZyon9U6FQjoWaL8hJeA6t9QaQ==" saltValue="BDuR7DeN7DIvtCt8z87INg==" spinCount="100000" sheet="1" objects="1" scenarios="1"/>
  <mergeCells count="16">
    <mergeCell ref="A10:F10"/>
    <mergeCell ref="A24:D24"/>
    <mergeCell ref="E24:F24"/>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F52"/>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Summary!A26</f>
        <v>25</v>
      </c>
      <c r="B3" s="10" t="str">
        <f>Summary!B26</f>
        <v>MGE50001</v>
      </c>
      <c r="C3" s="10">
        <f>Summary!D26</f>
        <v>0</v>
      </c>
      <c r="D3" s="98" t="str">
        <f>Summary!C26</f>
        <v>DEFIBRILLATOR UNIT</v>
      </c>
      <c r="E3" s="98"/>
      <c r="F3" s="75">
        <f>Summary!K26</f>
        <v>0</v>
      </c>
    </row>
    <row r="4" spans="1:6" ht="37.15" customHeight="1" x14ac:dyDescent="0.25">
      <c r="A4" s="71" t="s">
        <v>26</v>
      </c>
      <c r="B4" s="95" t="s">
        <v>40</v>
      </c>
      <c r="C4" s="95"/>
      <c r="D4" s="71" t="s">
        <v>41</v>
      </c>
      <c r="E4" s="71" t="s">
        <v>22</v>
      </c>
      <c r="F4" s="71" t="s">
        <v>42</v>
      </c>
    </row>
    <row r="5" spans="1:6" ht="27" customHeight="1" x14ac:dyDescent="0.25">
      <c r="A5" s="46">
        <f>Summary!M26</f>
        <v>0</v>
      </c>
      <c r="B5" s="108">
        <f>Summary!G26</f>
        <v>0</v>
      </c>
      <c r="C5" s="98"/>
      <c r="D5" s="46">
        <f>Summary!P26</f>
        <v>0</v>
      </c>
      <c r="E5" s="75">
        <f>Summary!I26</f>
        <v>0</v>
      </c>
      <c r="F5" s="75">
        <f>Summary!J26</f>
        <v>0</v>
      </c>
    </row>
    <row r="6" spans="1:6" ht="24.75" customHeight="1" x14ac:dyDescent="0.25">
      <c r="A6" s="71" t="s">
        <v>43</v>
      </c>
      <c r="B6" s="71" t="s">
        <v>44</v>
      </c>
      <c r="C6" s="95" t="s">
        <v>45</v>
      </c>
      <c r="D6" s="95"/>
      <c r="E6" s="99" t="s">
        <v>30</v>
      </c>
      <c r="F6" s="100"/>
    </row>
    <row r="7" spans="1:6" ht="27" customHeight="1" x14ac:dyDescent="0.25">
      <c r="A7" s="45">
        <f>Summary!L26</f>
        <v>0</v>
      </c>
      <c r="B7" s="73">
        <f>Summary!N26</f>
        <v>0</v>
      </c>
      <c r="C7" s="108">
        <f>Summary!O26</f>
        <v>0</v>
      </c>
      <c r="D7" s="98"/>
      <c r="E7" s="101">
        <f>Summary!Q26</f>
        <v>0</v>
      </c>
      <c r="F7" s="102"/>
    </row>
    <row r="8" spans="1:6" ht="33.6" customHeight="1" x14ac:dyDescent="0.25">
      <c r="A8" s="95" t="s">
        <v>144</v>
      </c>
      <c r="B8" s="95"/>
      <c r="C8" s="37">
        <f>Summary!S26</f>
        <v>0</v>
      </c>
      <c r="D8" s="95" t="s">
        <v>32</v>
      </c>
      <c r="E8" s="95"/>
      <c r="F8" s="74">
        <f>Summary!T26</f>
        <v>0</v>
      </c>
    </row>
    <row r="9" spans="1:6" ht="38.25" customHeight="1" x14ac:dyDescent="0.25">
      <c r="A9" s="103" t="s">
        <v>31</v>
      </c>
      <c r="B9" s="104"/>
      <c r="C9" s="109">
        <f>Summary!R26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1466</v>
      </c>
      <c r="C12" s="39" t="s">
        <v>360</v>
      </c>
      <c r="D12" s="39"/>
      <c r="E12" s="42"/>
      <c r="F12" s="42"/>
    </row>
    <row r="13" spans="1:6" x14ac:dyDescent="0.25">
      <c r="A13" s="43" t="s">
        <v>55</v>
      </c>
      <c r="B13" s="43" t="s">
        <v>1467</v>
      </c>
      <c r="C13" s="43" t="s">
        <v>1468</v>
      </c>
      <c r="D13" s="43"/>
      <c r="E13" s="44"/>
      <c r="F13" s="44"/>
    </row>
    <row r="14" spans="1:6" ht="24" x14ac:dyDescent="0.25">
      <c r="A14" s="39" t="s">
        <v>56</v>
      </c>
      <c r="B14" s="39" t="s">
        <v>1469</v>
      </c>
      <c r="C14" s="39" t="s">
        <v>1470</v>
      </c>
      <c r="D14" s="39"/>
      <c r="E14" s="42"/>
      <c r="F14" s="42"/>
    </row>
    <row r="15" spans="1:6" ht="24" x14ac:dyDescent="0.25">
      <c r="A15" s="43" t="s">
        <v>57</v>
      </c>
      <c r="B15" s="43" t="s">
        <v>1471</v>
      </c>
      <c r="C15" s="43" t="s">
        <v>1472</v>
      </c>
      <c r="D15" s="43"/>
      <c r="E15" s="44"/>
      <c r="F15" s="44"/>
    </row>
    <row r="16" spans="1:6" ht="24" x14ac:dyDescent="0.25">
      <c r="A16" s="39" t="s">
        <v>58</v>
      </c>
      <c r="B16" s="39" t="s">
        <v>1473</v>
      </c>
      <c r="C16" s="39" t="s">
        <v>1474</v>
      </c>
      <c r="D16" s="39"/>
      <c r="E16" s="42"/>
      <c r="F16" s="42"/>
    </row>
    <row r="17" spans="1:6" x14ac:dyDescent="0.25">
      <c r="A17" s="43" t="s">
        <v>59</v>
      </c>
      <c r="B17" s="43" t="s">
        <v>1475</v>
      </c>
      <c r="C17" s="43" t="s">
        <v>360</v>
      </c>
      <c r="D17" s="43"/>
      <c r="E17" s="44"/>
      <c r="F17" s="44"/>
    </row>
    <row r="18" spans="1:6" ht="24" x14ac:dyDescent="0.25">
      <c r="A18" s="39" t="s">
        <v>60</v>
      </c>
      <c r="B18" s="39" t="s">
        <v>1476</v>
      </c>
      <c r="C18" s="39" t="s">
        <v>360</v>
      </c>
      <c r="D18" s="39"/>
      <c r="E18" s="42"/>
      <c r="F18" s="42"/>
    </row>
    <row r="19" spans="1:6" ht="36" x14ac:dyDescent="0.25">
      <c r="A19" s="43" t="s">
        <v>61</v>
      </c>
      <c r="B19" s="43" t="s">
        <v>1477</v>
      </c>
      <c r="C19" s="43" t="s">
        <v>1478</v>
      </c>
      <c r="D19" s="43"/>
      <c r="E19" s="44"/>
      <c r="F19" s="44"/>
    </row>
    <row r="20" spans="1:6" x14ac:dyDescent="0.25">
      <c r="A20" s="39" t="s">
        <v>62</v>
      </c>
      <c r="B20" s="39" t="s">
        <v>1479</v>
      </c>
      <c r="C20" s="39" t="s">
        <v>360</v>
      </c>
      <c r="D20" s="39"/>
      <c r="E20" s="42"/>
      <c r="F20" s="42"/>
    </row>
    <row r="21" spans="1:6" x14ac:dyDescent="0.25">
      <c r="A21" s="43" t="s">
        <v>63</v>
      </c>
      <c r="B21" s="43" t="s">
        <v>547</v>
      </c>
      <c r="C21" s="43" t="s">
        <v>1480</v>
      </c>
      <c r="D21" s="43"/>
      <c r="E21" s="44"/>
      <c r="F21" s="44"/>
    </row>
    <row r="22" spans="1:6" x14ac:dyDescent="0.25">
      <c r="A22" s="39" t="s">
        <v>64</v>
      </c>
      <c r="B22" s="39" t="s">
        <v>1481</v>
      </c>
      <c r="C22" s="39" t="s">
        <v>1482</v>
      </c>
      <c r="D22" s="39"/>
      <c r="E22" s="42"/>
      <c r="F22" s="42"/>
    </row>
    <row r="23" spans="1:6" ht="24" x14ac:dyDescent="0.25">
      <c r="A23" s="43" t="s">
        <v>65</v>
      </c>
      <c r="B23" s="43" t="s">
        <v>1483</v>
      </c>
      <c r="C23" s="43" t="s">
        <v>1484</v>
      </c>
      <c r="D23" s="43"/>
      <c r="E23" s="44"/>
      <c r="F23" s="44"/>
    </row>
    <row r="24" spans="1:6" ht="24" x14ac:dyDescent="0.25">
      <c r="A24" s="39" t="s">
        <v>66</v>
      </c>
      <c r="B24" s="39" t="s">
        <v>1485</v>
      </c>
      <c r="C24" s="39" t="s">
        <v>1486</v>
      </c>
      <c r="D24" s="39"/>
      <c r="E24" s="42"/>
      <c r="F24" s="42"/>
    </row>
    <row r="25" spans="1:6" ht="24" x14ac:dyDescent="0.25">
      <c r="A25" s="43" t="s">
        <v>67</v>
      </c>
      <c r="B25" s="43" t="s">
        <v>1487</v>
      </c>
      <c r="C25" s="43" t="s">
        <v>360</v>
      </c>
      <c r="D25" s="43"/>
      <c r="E25" s="44"/>
      <c r="F25" s="44"/>
    </row>
    <row r="26" spans="1:6" x14ac:dyDescent="0.25">
      <c r="A26" s="39" t="s">
        <v>68</v>
      </c>
      <c r="B26" s="39" t="s">
        <v>1488</v>
      </c>
      <c r="C26" s="39" t="s">
        <v>360</v>
      </c>
      <c r="D26" s="39"/>
      <c r="E26" s="42"/>
      <c r="F26" s="42"/>
    </row>
    <row r="27" spans="1:6" x14ac:dyDescent="0.25">
      <c r="A27" s="43" t="s">
        <v>69</v>
      </c>
      <c r="B27" s="43" t="s">
        <v>145</v>
      </c>
      <c r="C27" s="43" t="s">
        <v>360</v>
      </c>
      <c r="D27" s="43"/>
      <c r="E27" s="44"/>
      <c r="F27" s="44"/>
    </row>
    <row r="28" spans="1:6" x14ac:dyDescent="0.25">
      <c r="A28" s="39" t="s">
        <v>70</v>
      </c>
      <c r="B28" s="39" t="s">
        <v>1489</v>
      </c>
      <c r="C28" s="39" t="s">
        <v>360</v>
      </c>
      <c r="D28" s="39"/>
      <c r="E28" s="42"/>
      <c r="F28" s="42"/>
    </row>
    <row r="29" spans="1:6" ht="24" x14ac:dyDescent="0.25">
      <c r="A29" s="43" t="s">
        <v>71</v>
      </c>
      <c r="B29" s="43" t="s">
        <v>1490</v>
      </c>
      <c r="C29" s="43" t="s">
        <v>442</v>
      </c>
      <c r="D29" s="43"/>
      <c r="E29" s="44"/>
      <c r="F29" s="44"/>
    </row>
    <row r="30" spans="1:6" x14ac:dyDescent="0.25">
      <c r="A30" s="39" t="s">
        <v>72</v>
      </c>
      <c r="B30" s="39" t="s">
        <v>1491</v>
      </c>
      <c r="C30" s="39" t="s">
        <v>360</v>
      </c>
      <c r="D30" s="39"/>
      <c r="E30" s="42"/>
      <c r="F30" s="42"/>
    </row>
    <row r="31" spans="1:6" x14ac:dyDescent="0.25">
      <c r="A31" s="43" t="s">
        <v>73</v>
      </c>
      <c r="B31" s="43" t="s">
        <v>1492</v>
      </c>
      <c r="C31" s="43" t="s">
        <v>54</v>
      </c>
      <c r="D31" s="43"/>
      <c r="E31" s="44"/>
      <c r="F31" s="44"/>
    </row>
    <row r="32" spans="1:6" ht="36" x14ac:dyDescent="0.25">
      <c r="A32" s="39" t="s">
        <v>74</v>
      </c>
      <c r="B32" s="39" t="s">
        <v>1493</v>
      </c>
      <c r="C32" s="39" t="s">
        <v>1494</v>
      </c>
      <c r="D32" s="39"/>
      <c r="E32" s="42"/>
      <c r="F32" s="42"/>
    </row>
    <row r="33" spans="1:6" x14ac:dyDescent="0.25">
      <c r="A33" s="43" t="s">
        <v>75</v>
      </c>
      <c r="B33" s="43" t="s">
        <v>432</v>
      </c>
      <c r="C33" s="43" t="s">
        <v>433</v>
      </c>
      <c r="D33" s="43"/>
      <c r="E33" s="44"/>
      <c r="F33" s="44"/>
    </row>
    <row r="34" spans="1:6" x14ac:dyDescent="0.25">
      <c r="A34" s="39" t="s">
        <v>76</v>
      </c>
      <c r="B34" s="39" t="s">
        <v>434</v>
      </c>
      <c r="C34" s="39" t="s">
        <v>435</v>
      </c>
      <c r="D34" s="39"/>
      <c r="E34" s="42"/>
      <c r="F34" s="42"/>
    </row>
    <row r="35" spans="1:6" x14ac:dyDescent="0.25">
      <c r="A35" s="43" t="s">
        <v>77</v>
      </c>
      <c r="B35" s="43" t="s">
        <v>436</v>
      </c>
      <c r="C35" s="43" t="s">
        <v>437</v>
      </c>
      <c r="D35" s="43"/>
      <c r="E35" s="44"/>
      <c r="F35" s="44"/>
    </row>
    <row r="36" spans="1:6" x14ac:dyDescent="0.25">
      <c r="A36" s="39" t="s">
        <v>78</v>
      </c>
      <c r="B36" s="39" t="s">
        <v>438</v>
      </c>
      <c r="C36" s="39" t="s">
        <v>360</v>
      </c>
      <c r="D36" s="39"/>
      <c r="E36" s="42"/>
      <c r="F36" s="42"/>
    </row>
    <row r="37" spans="1:6" ht="24" x14ac:dyDescent="0.25">
      <c r="A37" s="43" t="s">
        <v>79</v>
      </c>
      <c r="B37" s="43" t="s">
        <v>439</v>
      </c>
      <c r="C37" s="43" t="s">
        <v>440</v>
      </c>
      <c r="D37" s="43"/>
      <c r="E37" s="44"/>
      <c r="F37" s="44"/>
    </row>
    <row r="38" spans="1:6" x14ac:dyDescent="0.25">
      <c r="A38" s="39" t="s">
        <v>80</v>
      </c>
      <c r="B38" s="39" t="s">
        <v>441</v>
      </c>
      <c r="C38" s="39" t="s">
        <v>442</v>
      </c>
      <c r="D38" s="39"/>
      <c r="E38" s="42"/>
      <c r="F38" s="42"/>
    </row>
    <row r="39" spans="1:6" ht="72" x14ac:dyDescent="0.25">
      <c r="A39" s="43" t="s">
        <v>81</v>
      </c>
      <c r="B39" s="43" t="s">
        <v>443</v>
      </c>
      <c r="C39" s="43" t="s">
        <v>444</v>
      </c>
      <c r="D39" s="43"/>
      <c r="E39" s="44"/>
      <c r="F39" s="44"/>
    </row>
    <row r="40" spans="1:6" ht="24" x14ac:dyDescent="0.25">
      <c r="A40" s="39" t="s">
        <v>82</v>
      </c>
      <c r="B40" s="39" t="s">
        <v>445</v>
      </c>
      <c r="C40" s="39" t="s">
        <v>446</v>
      </c>
      <c r="D40" s="39"/>
      <c r="E40" s="42"/>
      <c r="F40" s="42"/>
    </row>
    <row r="41" spans="1:6" x14ac:dyDescent="0.25">
      <c r="A41" s="43" t="s">
        <v>83</v>
      </c>
      <c r="B41" s="43" t="s">
        <v>447</v>
      </c>
      <c r="C41" s="43" t="s">
        <v>442</v>
      </c>
      <c r="D41" s="43"/>
      <c r="E41" s="44"/>
      <c r="F41" s="44"/>
    </row>
    <row r="42" spans="1:6" ht="84" x14ac:dyDescent="0.25">
      <c r="A42" s="39" t="s">
        <v>84</v>
      </c>
      <c r="B42" s="39" t="s">
        <v>448</v>
      </c>
      <c r="C42" s="39" t="s">
        <v>449</v>
      </c>
      <c r="D42" s="39"/>
      <c r="E42" s="42"/>
      <c r="F42" s="42"/>
    </row>
    <row r="43" spans="1:6" x14ac:dyDescent="0.25">
      <c r="A43" s="43" t="s">
        <v>85</v>
      </c>
      <c r="B43" s="43" t="s">
        <v>450</v>
      </c>
      <c r="C43" s="43" t="s">
        <v>442</v>
      </c>
      <c r="D43" s="43"/>
      <c r="E43" s="44"/>
      <c r="F43" s="44"/>
    </row>
    <row r="44" spans="1:6" ht="24" x14ac:dyDescent="0.25">
      <c r="A44" s="39" t="s">
        <v>86</v>
      </c>
      <c r="B44" s="39" t="s">
        <v>451</v>
      </c>
      <c r="C44" s="39" t="s">
        <v>54</v>
      </c>
      <c r="D44" s="39"/>
      <c r="E44" s="42"/>
      <c r="F44" s="42"/>
    </row>
    <row r="45" spans="1:6" x14ac:dyDescent="0.25">
      <c r="A45" s="43" t="s">
        <v>87</v>
      </c>
      <c r="B45" s="43" t="s">
        <v>452</v>
      </c>
      <c r="C45" s="43" t="s">
        <v>453</v>
      </c>
      <c r="D45" s="43"/>
      <c r="E45" s="44"/>
      <c r="F45" s="44"/>
    </row>
    <row r="46" spans="1:6" ht="24" x14ac:dyDescent="0.25">
      <c r="A46" s="39" t="s">
        <v>88</v>
      </c>
      <c r="B46" s="39" t="s">
        <v>157</v>
      </c>
      <c r="C46" s="39" t="s">
        <v>454</v>
      </c>
      <c r="D46" s="39"/>
      <c r="E46" s="42"/>
      <c r="F46" s="42"/>
    </row>
    <row r="47" spans="1:6" x14ac:dyDescent="0.25">
      <c r="A47" s="43" t="s">
        <v>89</v>
      </c>
      <c r="B47" s="43" t="s">
        <v>455</v>
      </c>
      <c r="C47" s="43" t="s">
        <v>360</v>
      </c>
      <c r="D47" s="43"/>
      <c r="E47" s="44"/>
      <c r="F47" s="44"/>
    </row>
    <row r="48" spans="1:6" x14ac:dyDescent="0.25">
      <c r="A48" s="39" t="s">
        <v>90</v>
      </c>
      <c r="B48" s="39" t="s">
        <v>456</v>
      </c>
      <c r="C48" s="39" t="s">
        <v>360</v>
      </c>
      <c r="D48" s="39"/>
      <c r="E48" s="42"/>
      <c r="F48" s="42"/>
    </row>
    <row r="49" spans="1:6" x14ac:dyDescent="0.25">
      <c r="A49" s="43" t="s">
        <v>91</v>
      </c>
      <c r="B49" s="43" t="s">
        <v>457</v>
      </c>
      <c r="C49" s="43" t="s">
        <v>458</v>
      </c>
      <c r="D49" s="43"/>
      <c r="E49" s="44"/>
      <c r="F49" s="44"/>
    </row>
    <row r="50" spans="1:6" x14ac:dyDescent="0.25">
      <c r="A50" s="39" t="s">
        <v>92</v>
      </c>
      <c r="B50" s="39" t="s">
        <v>459</v>
      </c>
      <c r="C50" s="39" t="s">
        <v>54</v>
      </c>
      <c r="D50" s="39"/>
      <c r="E50" s="42"/>
      <c r="F50" s="42"/>
    </row>
    <row r="52" spans="1:6" x14ac:dyDescent="0.25">
      <c r="A52" s="94" t="s">
        <v>130</v>
      </c>
      <c r="B52" s="94"/>
      <c r="C52" s="94"/>
      <c r="D52" s="94"/>
      <c r="E52" s="94" t="s">
        <v>131</v>
      </c>
      <c r="F52" s="94"/>
    </row>
  </sheetData>
  <sheetProtection algorithmName="SHA-512" hashValue="9uQNthexXkC4pHOr/YAQAmJ11R4qXWpjx5js4Uk3Oog7V6iCdi9ksj7AFvyGbrK4prjVPt66L3QdEHaNQN5PcQ==" saltValue="xhXMW1e1SBImGlZtFVh4tQ==" spinCount="100000" sheet="1" objects="1" scenarios="1"/>
  <mergeCells count="16">
    <mergeCell ref="A10:F10"/>
    <mergeCell ref="A52:D52"/>
    <mergeCell ref="E52:F5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60"/>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Summary!A27</f>
        <v>26</v>
      </c>
      <c r="B3" s="10" t="str">
        <f>Summary!B27</f>
        <v>MGE50002</v>
      </c>
      <c r="C3" s="10">
        <f>Summary!D27</f>
        <v>0</v>
      </c>
      <c r="D3" s="98" t="str">
        <f>Summary!C27</f>
        <v>DIAGNOSTIC SET WALL MOUNTED</v>
      </c>
      <c r="E3" s="98"/>
      <c r="F3" s="75">
        <f>Summary!K27</f>
        <v>0</v>
      </c>
    </row>
    <row r="4" spans="1:6" ht="37.15" customHeight="1" x14ac:dyDescent="0.25">
      <c r="A4" s="71" t="s">
        <v>26</v>
      </c>
      <c r="B4" s="95" t="s">
        <v>40</v>
      </c>
      <c r="C4" s="95"/>
      <c r="D4" s="71" t="s">
        <v>41</v>
      </c>
      <c r="E4" s="71" t="s">
        <v>22</v>
      </c>
      <c r="F4" s="71" t="s">
        <v>42</v>
      </c>
    </row>
    <row r="5" spans="1:6" ht="27" customHeight="1" x14ac:dyDescent="0.25">
      <c r="A5" s="46">
        <f>Summary!M27</f>
        <v>0</v>
      </c>
      <c r="B5" s="108">
        <f>Summary!G27</f>
        <v>0</v>
      </c>
      <c r="C5" s="98"/>
      <c r="D5" s="46">
        <f>Summary!P27</f>
        <v>0</v>
      </c>
      <c r="E5" s="75">
        <f>Summary!I27</f>
        <v>0</v>
      </c>
      <c r="F5" s="75">
        <f>Summary!J27</f>
        <v>0</v>
      </c>
    </row>
    <row r="6" spans="1:6" ht="24.75" customHeight="1" x14ac:dyDescent="0.25">
      <c r="A6" s="71" t="s">
        <v>43</v>
      </c>
      <c r="B6" s="71" t="s">
        <v>44</v>
      </c>
      <c r="C6" s="95" t="s">
        <v>45</v>
      </c>
      <c r="D6" s="95"/>
      <c r="E6" s="99" t="s">
        <v>30</v>
      </c>
      <c r="F6" s="100"/>
    </row>
    <row r="7" spans="1:6" ht="27" customHeight="1" x14ac:dyDescent="0.25">
      <c r="A7" s="45">
        <f>Summary!L27</f>
        <v>0</v>
      </c>
      <c r="B7" s="73">
        <f>Summary!N27</f>
        <v>0</v>
      </c>
      <c r="C7" s="108">
        <f>Summary!O27</f>
        <v>0</v>
      </c>
      <c r="D7" s="98"/>
      <c r="E7" s="101">
        <f>Summary!Q27</f>
        <v>0</v>
      </c>
      <c r="F7" s="102"/>
    </row>
    <row r="8" spans="1:6" ht="33.6" customHeight="1" x14ac:dyDescent="0.25">
      <c r="A8" s="95" t="s">
        <v>144</v>
      </c>
      <c r="B8" s="95"/>
      <c r="C8" s="37">
        <f>Summary!S27</f>
        <v>0</v>
      </c>
      <c r="D8" s="95" t="s">
        <v>32</v>
      </c>
      <c r="E8" s="95"/>
      <c r="F8" s="74">
        <f>Summary!T27</f>
        <v>0</v>
      </c>
    </row>
    <row r="9" spans="1:6" ht="38.25" customHeight="1" x14ac:dyDescent="0.25">
      <c r="A9" s="103" t="s">
        <v>31</v>
      </c>
      <c r="B9" s="104"/>
      <c r="C9" s="109">
        <f>Summary!R27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1495</v>
      </c>
      <c r="C12" s="39" t="s">
        <v>135</v>
      </c>
      <c r="D12" s="39"/>
      <c r="E12" s="42"/>
      <c r="F12" s="42"/>
    </row>
    <row r="13" spans="1:6" x14ac:dyDescent="0.25">
      <c r="A13" s="43" t="s">
        <v>55</v>
      </c>
      <c r="B13" s="43" t="s">
        <v>1496</v>
      </c>
      <c r="C13" s="43" t="s">
        <v>1497</v>
      </c>
      <c r="D13" s="43"/>
      <c r="E13" s="44"/>
      <c r="F13" s="44"/>
    </row>
    <row r="14" spans="1:6" x14ac:dyDescent="0.25">
      <c r="A14" s="39" t="s">
        <v>56</v>
      </c>
      <c r="B14" s="39" t="s">
        <v>1498</v>
      </c>
      <c r="C14" s="39" t="s">
        <v>360</v>
      </c>
      <c r="D14" s="39"/>
      <c r="E14" s="42"/>
      <c r="F14" s="42"/>
    </row>
    <row r="15" spans="1:6" x14ac:dyDescent="0.25">
      <c r="A15" s="43" t="s">
        <v>57</v>
      </c>
      <c r="B15" s="43" t="s">
        <v>1499</v>
      </c>
      <c r="C15" s="43" t="s">
        <v>360</v>
      </c>
      <c r="D15" s="43"/>
      <c r="E15" s="44"/>
      <c r="F15" s="44"/>
    </row>
    <row r="16" spans="1:6" ht="24" x14ac:dyDescent="0.25">
      <c r="A16" s="39" t="s">
        <v>58</v>
      </c>
      <c r="B16" s="39" t="s">
        <v>1500</v>
      </c>
      <c r="C16" s="39" t="s">
        <v>1501</v>
      </c>
      <c r="D16" s="39"/>
      <c r="E16" s="42"/>
      <c r="F16" s="42"/>
    </row>
    <row r="17" spans="1:6" x14ac:dyDescent="0.25">
      <c r="A17" s="43" t="s">
        <v>59</v>
      </c>
      <c r="B17" s="43" t="s">
        <v>1502</v>
      </c>
      <c r="C17" s="43" t="s">
        <v>360</v>
      </c>
      <c r="D17" s="43"/>
      <c r="E17" s="44"/>
      <c r="F17" s="44"/>
    </row>
    <row r="18" spans="1:6" ht="24" x14ac:dyDescent="0.25">
      <c r="A18" s="39" t="s">
        <v>60</v>
      </c>
      <c r="B18" s="39" t="s">
        <v>1503</v>
      </c>
      <c r="C18" s="39" t="s">
        <v>1504</v>
      </c>
      <c r="D18" s="39"/>
      <c r="E18" s="42"/>
      <c r="F18" s="42"/>
    </row>
    <row r="19" spans="1:6" x14ac:dyDescent="0.25">
      <c r="A19" s="43" t="s">
        <v>61</v>
      </c>
      <c r="B19" s="43" t="s">
        <v>1505</v>
      </c>
      <c r="C19" s="43" t="s">
        <v>1506</v>
      </c>
      <c r="D19" s="43"/>
      <c r="E19" s="44"/>
      <c r="F19" s="44"/>
    </row>
    <row r="20" spans="1:6" x14ac:dyDescent="0.25">
      <c r="A20" s="39" t="s">
        <v>62</v>
      </c>
      <c r="B20" s="39" t="s">
        <v>1507</v>
      </c>
      <c r="C20" s="39" t="s">
        <v>1508</v>
      </c>
      <c r="D20" s="39"/>
      <c r="E20" s="42"/>
      <c r="F20" s="42"/>
    </row>
    <row r="21" spans="1:6" ht="24" x14ac:dyDescent="0.25">
      <c r="A21" s="43" t="s">
        <v>63</v>
      </c>
      <c r="B21" s="43" t="s">
        <v>1509</v>
      </c>
      <c r="C21" s="43" t="s">
        <v>1510</v>
      </c>
      <c r="D21" s="43"/>
      <c r="E21" s="44"/>
      <c r="F21" s="44"/>
    </row>
    <row r="22" spans="1:6" x14ac:dyDescent="0.25">
      <c r="A22" s="39" t="s">
        <v>64</v>
      </c>
      <c r="B22" s="39" t="s">
        <v>1511</v>
      </c>
      <c r="C22" s="39" t="s">
        <v>360</v>
      </c>
      <c r="D22" s="39"/>
      <c r="E22" s="42"/>
      <c r="F22" s="42"/>
    </row>
    <row r="23" spans="1:6" x14ac:dyDescent="0.25">
      <c r="A23" s="43" t="s">
        <v>65</v>
      </c>
      <c r="B23" s="43" t="s">
        <v>1512</v>
      </c>
      <c r="C23" s="43" t="s">
        <v>360</v>
      </c>
      <c r="D23" s="43"/>
      <c r="E23" s="44"/>
      <c r="F23" s="44"/>
    </row>
    <row r="24" spans="1:6" x14ac:dyDescent="0.25">
      <c r="A24" s="39" t="s">
        <v>66</v>
      </c>
      <c r="B24" s="39" t="s">
        <v>1513</v>
      </c>
      <c r="C24" s="39" t="s">
        <v>360</v>
      </c>
      <c r="D24" s="39"/>
      <c r="E24" s="42"/>
      <c r="F24" s="42"/>
    </row>
    <row r="25" spans="1:6" x14ac:dyDescent="0.25">
      <c r="A25" s="43" t="s">
        <v>67</v>
      </c>
      <c r="B25" s="43" t="s">
        <v>1514</v>
      </c>
      <c r="C25" s="43" t="s">
        <v>360</v>
      </c>
      <c r="D25" s="43"/>
      <c r="E25" s="44"/>
      <c r="F25" s="44"/>
    </row>
    <row r="26" spans="1:6" x14ac:dyDescent="0.25">
      <c r="A26" s="39" t="s">
        <v>68</v>
      </c>
      <c r="B26" s="39" t="s">
        <v>157</v>
      </c>
      <c r="C26" s="39"/>
      <c r="D26" s="39"/>
      <c r="E26" s="42"/>
      <c r="F26" s="42"/>
    </row>
    <row r="27" spans="1:6" ht="24" x14ac:dyDescent="0.25">
      <c r="A27" s="43" t="s">
        <v>69</v>
      </c>
      <c r="B27" s="43" t="s">
        <v>1515</v>
      </c>
      <c r="C27" s="43" t="s">
        <v>1516</v>
      </c>
      <c r="D27" s="43"/>
      <c r="E27" s="44"/>
      <c r="F27" s="44"/>
    </row>
    <row r="28" spans="1:6" ht="24" x14ac:dyDescent="0.25">
      <c r="A28" s="39" t="s">
        <v>70</v>
      </c>
      <c r="B28" s="39" t="s">
        <v>1517</v>
      </c>
      <c r="C28" s="39" t="s">
        <v>1518</v>
      </c>
      <c r="D28" s="39"/>
      <c r="E28" s="42"/>
      <c r="F28" s="42"/>
    </row>
    <row r="29" spans="1:6" x14ac:dyDescent="0.25">
      <c r="A29" s="43" t="s">
        <v>71</v>
      </c>
      <c r="B29" s="43" t="s">
        <v>1519</v>
      </c>
      <c r="C29" s="43" t="s">
        <v>1520</v>
      </c>
      <c r="D29" s="43"/>
      <c r="E29" s="44"/>
      <c r="F29" s="44"/>
    </row>
    <row r="30" spans="1:6" x14ac:dyDescent="0.25">
      <c r="A30" s="39" t="s">
        <v>72</v>
      </c>
      <c r="B30" s="39" t="s">
        <v>1521</v>
      </c>
      <c r="C30" s="39" t="s">
        <v>1522</v>
      </c>
      <c r="D30" s="39"/>
      <c r="E30" s="42"/>
      <c r="F30" s="42"/>
    </row>
    <row r="31" spans="1:6" x14ac:dyDescent="0.25">
      <c r="A31" s="43" t="s">
        <v>73</v>
      </c>
      <c r="B31" s="43" t="s">
        <v>1523</v>
      </c>
      <c r="C31" s="43"/>
      <c r="D31" s="43"/>
      <c r="E31" s="44"/>
      <c r="F31" s="44"/>
    </row>
    <row r="32" spans="1:6" ht="72" x14ac:dyDescent="0.25">
      <c r="A32" s="39" t="s">
        <v>74</v>
      </c>
      <c r="B32" s="39" t="s">
        <v>146</v>
      </c>
      <c r="C32" s="39" t="s">
        <v>1524</v>
      </c>
      <c r="D32" s="39"/>
      <c r="E32" s="42"/>
      <c r="F32" s="42"/>
    </row>
    <row r="33" spans="1:6" x14ac:dyDescent="0.25">
      <c r="A33" s="43" t="s">
        <v>75</v>
      </c>
      <c r="B33" s="43" t="s">
        <v>1525</v>
      </c>
      <c r="C33" s="43" t="s">
        <v>360</v>
      </c>
      <c r="D33" s="43"/>
      <c r="E33" s="44"/>
      <c r="F33" s="44"/>
    </row>
    <row r="34" spans="1:6" ht="24" x14ac:dyDescent="0.25">
      <c r="A34" s="39" t="s">
        <v>76</v>
      </c>
      <c r="B34" s="39" t="s">
        <v>1526</v>
      </c>
      <c r="C34" s="39" t="s">
        <v>1527</v>
      </c>
      <c r="D34" s="39"/>
      <c r="E34" s="42"/>
      <c r="F34" s="42"/>
    </row>
    <row r="35" spans="1:6" x14ac:dyDescent="0.25">
      <c r="A35" s="43" t="s">
        <v>77</v>
      </c>
      <c r="B35" s="43" t="s">
        <v>1528</v>
      </c>
      <c r="C35" s="43"/>
      <c r="D35" s="43"/>
      <c r="E35" s="44"/>
      <c r="F35" s="44"/>
    </row>
    <row r="36" spans="1:6" ht="24" x14ac:dyDescent="0.25">
      <c r="A36" s="39" t="s">
        <v>78</v>
      </c>
      <c r="B36" s="39" t="s">
        <v>1529</v>
      </c>
      <c r="C36" s="39" t="s">
        <v>1530</v>
      </c>
      <c r="D36" s="39"/>
      <c r="E36" s="42"/>
      <c r="F36" s="42"/>
    </row>
    <row r="37" spans="1:6" x14ac:dyDescent="0.25">
      <c r="A37" s="43" t="s">
        <v>79</v>
      </c>
      <c r="B37" s="43" t="s">
        <v>1531</v>
      </c>
      <c r="C37" s="43" t="s">
        <v>112</v>
      </c>
      <c r="D37" s="43"/>
      <c r="E37" s="44"/>
      <c r="F37" s="44"/>
    </row>
    <row r="38" spans="1:6" x14ac:dyDescent="0.25">
      <c r="A38" s="39" t="s">
        <v>80</v>
      </c>
      <c r="B38" s="39" t="s">
        <v>1532</v>
      </c>
      <c r="C38" s="39" t="s">
        <v>112</v>
      </c>
      <c r="D38" s="39"/>
      <c r="E38" s="42"/>
      <c r="F38" s="42"/>
    </row>
    <row r="39" spans="1:6" x14ac:dyDescent="0.25">
      <c r="A39" s="43" t="s">
        <v>81</v>
      </c>
      <c r="B39" s="43" t="s">
        <v>1533</v>
      </c>
      <c r="C39" s="43" t="s">
        <v>112</v>
      </c>
      <c r="D39" s="43"/>
      <c r="E39" s="44"/>
      <c r="F39" s="44"/>
    </row>
    <row r="40" spans="1:6" ht="36" x14ac:dyDescent="0.25">
      <c r="A40" s="39" t="s">
        <v>82</v>
      </c>
      <c r="B40" s="39" t="s">
        <v>1078</v>
      </c>
      <c r="C40" s="39" t="s">
        <v>1534</v>
      </c>
      <c r="D40" s="39"/>
      <c r="E40" s="42"/>
      <c r="F40" s="42"/>
    </row>
    <row r="41" spans="1:6" x14ac:dyDescent="0.25">
      <c r="A41" s="43" t="s">
        <v>83</v>
      </c>
      <c r="B41" s="43" t="s">
        <v>1535</v>
      </c>
      <c r="C41" s="43"/>
      <c r="D41" s="43"/>
      <c r="E41" s="44"/>
      <c r="F41" s="44"/>
    </row>
    <row r="42" spans="1:6" ht="36" x14ac:dyDescent="0.25">
      <c r="A42" s="39" t="s">
        <v>84</v>
      </c>
      <c r="B42" s="39" t="s">
        <v>1536</v>
      </c>
      <c r="C42" s="39" t="s">
        <v>1537</v>
      </c>
      <c r="D42" s="39"/>
      <c r="E42" s="42"/>
      <c r="F42" s="42"/>
    </row>
    <row r="43" spans="1:6" ht="36" x14ac:dyDescent="0.25">
      <c r="A43" s="43" t="s">
        <v>85</v>
      </c>
      <c r="B43" s="43" t="s">
        <v>1538</v>
      </c>
      <c r="C43" s="43" t="s">
        <v>1537</v>
      </c>
      <c r="D43" s="43"/>
      <c r="E43" s="44"/>
      <c r="F43" s="44"/>
    </row>
    <row r="44" spans="1:6" x14ac:dyDescent="0.25">
      <c r="A44" s="39" t="s">
        <v>86</v>
      </c>
      <c r="B44" s="39" t="s">
        <v>1539</v>
      </c>
      <c r="C44" s="39"/>
      <c r="D44" s="39"/>
      <c r="E44" s="42"/>
      <c r="F44" s="42"/>
    </row>
    <row r="45" spans="1:6" x14ac:dyDescent="0.25">
      <c r="A45" s="43" t="s">
        <v>87</v>
      </c>
      <c r="B45" s="43" t="s">
        <v>568</v>
      </c>
      <c r="C45" s="43" t="s">
        <v>1540</v>
      </c>
      <c r="D45" s="43"/>
      <c r="E45" s="44"/>
      <c r="F45" s="44"/>
    </row>
    <row r="46" spans="1:6" ht="48" x14ac:dyDescent="0.25">
      <c r="A46" s="39" t="s">
        <v>88</v>
      </c>
      <c r="B46" s="39" t="s">
        <v>1541</v>
      </c>
      <c r="C46" s="39" t="s">
        <v>1542</v>
      </c>
      <c r="D46" s="39"/>
      <c r="E46" s="42"/>
      <c r="F46" s="42"/>
    </row>
    <row r="47" spans="1:6" x14ac:dyDescent="0.25">
      <c r="A47" s="43" t="s">
        <v>89</v>
      </c>
      <c r="B47" s="43" t="s">
        <v>1543</v>
      </c>
      <c r="C47" s="43" t="s">
        <v>360</v>
      </c>
      <c r="D47" s="43"/>
      <c r="E47" s="44"/>
      <c r="F47" s="44"/>
    </row>
    <row r="48" spans="1:6" x14ac:dyDescent="0.25">
      <c r="A48" s="39" t="s">
        <v>90</v>
      </c>
      <c r="B48" s="39" t="s">
        <v>1544</v>
      </c>
      <c r="C48" s="39"/>
      <c r="D48" s="39"/>
      <c r="E48" s="42"/>
      <c r="F48" s="42"/>
    </row>
    <row r="49" spans="1:6" ht="36" x14ac:dyDescent="0.25">
      <c r="A49" s="43" t="s">
        <v>91</v>
      </c>
      <c r="B49" s="43" t="s">
        <v>547</v>
      </c>
      <c r="C49" s="43" t="s">
        <v>1545</v>
      </c>
      <c r="D49" s="43"/>
      <c r="E49" s="44"/>
      <c r="F49" s="44"/>
    </row>
    <row r="50" spans="1:6" ht="24" x14ac:dyDescent="0.25">
      <c r="A50" s="39" t="s">
        <v>92</v>
      </c>
      <c r="B50" s="39" t="s">
        <v>608</v>
      </c>
      <c r="C50" s="39" t="s">
        <v>1546</v>
      </c>
      <c r="D50" s="39"/>
      <c r="E50" s="42"/>
      <c r="F50" s="42"/>
    </row>
    <row r="51" spans="1:6" x14ac:dyDescent="0.25">
      <c r="A51" s="43" t="s">
        <v>93</v>
      </c>
      <c r="B51" s="43" t="s">
        <v>1547</v>
      </c>
      <c r="C51" s="43" t="s">
        <v>1548</v>
      </c>
      <c r="D51" s="43"/>
      <c r="E51" s="44"/>
      <c r="F51" s="44"/>
    </row>
    <row r="52" spans="1:6" x14ac:dyDescent="0.25">
      <c r="A52" s="39" t="s">
        <v>94</v>
      </c>
      <c r="B52" s="39" t="s">
        <v>1549</v>
      </c>
      <c r="C52" s="39" t="s">
        <v>360</v>
      </c>
      <c r="D52" s="39"/>
      <c r="E52" s="42"/>
      <c r="F52" s="42"/>
    </row>
    <row r="53" spans="1:6" ht="24" x14ac:dyDescent="0.25">
      <c r="A53" s="43" t="s">
        <v>95</v>
      </c>
      <c r="B53" s="43" t="s">
        <v>160</v>
      </c>
      <c r="C53" s="43" t="s">
        <v>1550</v>
      </c>
      <c r="D53" s="43"/>
      <c r="E53" s="44"/>
      <c r="F53" s="44"/>
    </row>
    <row r="54" spans="1:6" ht="48" x14ac:dyDescent="0.25">
      <c r="A54" s="39" t="s">
        <v>96</v>
      </c>
      <c r="B54" s="39" t="s">
        <v>604</v>
      </c>
      <c r="C54" s="39" t="s">
        <v>1551</v>
      </c>
      <c r="D54" s="39"/>
      <c r="E54" s="42"/>
      <c r="F54" s="42"/>
    </row>
    <row r="55" spans="1:6" ht="36" x14ac:dyDescent="0.25">
      <c r="A55" s="43" t="s">
        <v>97</v>
      </c>
      <c r="B55" s="43" t="s">
        <v>1552</v>
      </c>
      <c r="C55" s="43" t="s">
        <v>1553</v>
      </c>
      <c r="D55" s="43"/>
      <c r="E55" s="44"/>
      <c r="F55" s="44"/>
    </row>
    <row r="56" spans="1:6" x14ac:dyDescent="0.25">
      <c r="A56" s="39" t="s">
        <v>98</v>
      </c>
      <c r="B56" s="39" t="s">
        <v>1554</v>
      </c>
      <c r="C56" s="39" t="s">
        <v>1555</v>
      </c>
      <c r="D56" s="39"/>
      <c r="E56" s="42"/>
      <c r="F56" s="42"/>
    </row>
    <row r="57" spans="1:6" ht="36" x14ac:dyDescent="0.25">
      <c r="A57" s="43" t="s">
        <v>99</v>
      </c>
      <c r="B57" s="43" t="s">
        <v>1556</v>
      </c>
      <c r="C57" s="43" t="s">
        <v>1557</v>
      </c>
      <c r="D57" s="43"/>
      <c r="E57" s="44"/>
      <c r="F57" s="44"/>
    </row>
    <row r="58" spans="1:6" x14ac:dyDescent="0.25">
      <c r="A58" s="39" t="s">
        <v>100</v>
      </c>
      <c r="B58" s="39" t="s">
        <v>1558</v>
      </c>
      <c r="C58" s="39" t="s">
        <v>360</v>
      </c>
      <c r="D58" s="39"/>
      <c r="E58" s="42"/>
      <c r="F58" s="42"/>
    </row>
    <row r="60" spans="1:6" x14ac:dyDescent="0.25">
      <c r="A60" s="94" t="s">
        <v>130</v>
      </c>
      <c r="B60" s="94"/>
      <c r="C60" s="94"/>
      <c r="D60" s="94"/>
      <c r="E60" s="94" t="s">
        <v>131</v>
      </c>
      <c r="F60" s="94"/>
    </row>
  </sheetData>
  <sheetProtection algorithmName="SHA-512" hashValue="xRij3jqhMTaxekkmo+42M68OcLX7vyVvdM8lnfUJv+mTGL+coHxuSzny3X6OUlTQ3oy23YnAljXVQHhKf9npFA==" saltValue="hBF8WmuWSVVPoKc1PEFz2Q==" spinCount="100000" sheet="1" objects="1" scenarios="1"/>
  <mergeCells count="16">
    <mergeCell ref="A10:F10"/>
    <mergeCell ref="A60:D60"/>
    <mergeCell ref="E60:F6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54"/>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Summary!A28</f>
        <v>27</v>
      </c>
      <c r="B3" s="10" t="str">
        <f>Summary!B28</f>
        <v>MGE50005</v>
      </c>
      <c r="C3" s="10">
        <f>Summary!D28</f>
        <v>0</v>
      </c>
      <c r="D3" s="98" t="str">
        <f>Summary!C28</f>
        <v>ECG 12 LEAD WITH CART</v>
      </c>
      <c r="E3" s="98"/>
      <c r="F3" s="75">
        <f>Summary!K28</f>
        <v>0</v>
      </c>
    </row>
    <row r="4" spans="1:6" ht="37.15" customHeight="1" x14ac:dyDescent="0.25">
      <c r="A4" s="71" t="s">
        <v>26</v>
      </c>
      <c r="B4" s="95" t="s">
        <v>40</v>
      </c>
      <c r="C4" s="95"/>
      <c r="D4" s="71" t="s">
        <v>41</v>
      </c>
      <c r="E4" s="71" t="s">
        <v>22</v>
      </c>
      <c r="F4" s="71" t="s">
        <v>42</v>
      </c>
    </row>
    <row r="5" spans="1:6" ht="27" customHeight="1" x14ac:dyDescent="0.25">
      <c r="A5" s="46">
        <f>Summary!M28</f>
        <v>0</v>
      </c>
      <c r="B5" s="108">
        <f>Summary!G28</f>
        <v>0</v>
      </c>
      <c r="C5" s="98"/>
      <c r="D5" s="46">
        <f>Summary!P28</f>
        <v>0</v>
      </c>
      <c r="E5" s="75">
        <f>Summary!I28</f>
        <v>0</v>
      </c>
      <c r="F5" s="75">
        <f>Summary!J28</f>
        <v>0</v>
      </c>
    </row>
    <row r="6" spans="1:6" ht="24.75" customHeight="1" x14ac:dyDescent="0.25">
      <c r="A6" s="71" t="s">
        <v>43</v>
      </c>
      <c r="B6" s="71" t="s">
        <v>44</v>
      </c>
      <c r="C6" s="95" t="s">
        <v>45</v>
      </c>
      <c r="D6" s="95"/>
      <c r="E6" s="99" t="s">
        <v>30</v>
      </c>
      <c r="F6" s="100"/>
    </row>
    <row r="7" spans="1:6" ht="27" customHeight="1" x14ac:dyDescent="0.25">
      <c r="A7" s="45">
        <f>Summary!L28</f>
        <v>0</v>
      </c>
      <c r="B7" s="73">
        <f>Summary!N28</f>
        <v>0</v>
      </c>
      <c r="C7" s="108">
        <f>Summary!O28</f>
        <v>0</v>
      </c>
      <c r="D7" s="98"/>
      <c r="E7" s="101">
        <f>Summary!Q28</f>
        <v>0</v>
      </c>
      <c r="F7" s="102"/>
    </row>
    <row r="8" spans="1:6" ht="33.6" customHeight="1" x14ac:dyDescent="0.25">
      <c r="A8" s="95" t="s">
        <v>144</v>
      </c>
      <c r="B8" s="95"/>
      <c r="C8" s="37">
        <f>Summary!S28</f>
        <v>0</v>
      </c>
      <c r="D8" s="95" t="s">
        <v>32</v>
      </c>
      <c r="E8" s="95"/>
      <c r="F8" s="74">
        <f>Summary!T28</f>
        <v>0</v>
      </c>
    </row>
    <row r="9" spans="1:6" ht="38.25" customHeight="1" x14ac:dyDescent="0.25">
      <c r="A9" s="103" t="s">
        <v>31</v>
      </c>
      <c r="B9" s="104"/>
      <c r="C9" s="109">
        <f>Summary!R28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146</v>
      </c>
      <c r="C12" s="39" t="s">
        <v>460</v>
      </c>
      <c r="D12" s="39"/>
      <c r="E12" s="42"/>
      <c r="F12" s="42"/>
    </row>
    <row r="13" spans="1:6" x14ac:dyDescent="0.25">
      <c r="A13" s="43" t="s">
        <v>55</v>
      </c>
      <c r="B13" s="43" t="s">
        <v>461</v>
      </c>
      <c r="C13" s="43" t="s">
        <v>360</v>
      </c>
      <c r="D13" s="43"/>
      <c r="E13" s="44"/>
      <c r="F13" s="44"/>
    </row>
    <row r="14" spans="1:6" x14ac:dyDescent="0.25">
      <c r="A14" s="39" t="s">
        <v>56</v>
      </c>
      <c r="B14" s="39" t="s">
        <v>462</v>
      </c>
      <c r="C14" s="39"/>
      <c r="D14" s="39"/>
      <c r="E14" s="42"/>
      <c r="F14" s="42"/>
    </row>
    <row r="15" spans="1:6" ht="24" x14ac:dyDescent="0.25">
      <c r="A15" s="43" t="s">
        <v>57</v>
      </c>
      <c r="B15" s="43" t="s">
        <v>463</v>
      </c>
      <c r="C15" s="43" t="s">
        <v>464</v>
      </c>
      <c r="D15" s="43"/>
      <c r="E15" s="44"/>
      <c r="F15" s="44"/>
    </row>
    <row r="16" spans="1:6" ht="24" x14ac:dyDescent="0.25">
      <c r="A16" s="39" t="s">
        <v>58</v>
      </c>
      <c r="B16" s="39" t="s">
        <v>465</v>
      </c>
      <c r="C16" s="39" t="s">
        <v>466</v>
      </c>
      <c r="D16" s="39"/>
      <c r="E16" s="42"/>
      <c r="F16" s="42"/>
    </row>
    <row r="17" spans="1:6" x14ac:dyDescent="0.25">
      <c r="A17" s="43" t="s">
        <v>59</v>
      </c>
      <c r="B17" s="43" t="s">
        <v>467</v>
      </c>
      <c r="C17" s="43" t="s">
        <v>468</v>
      </c>
      <c r="D17" s="43"/>
      <c r="E17" s="44"/>
      <c r="F17" s="44"/>
    </row>
    <row r="18" spans="1:6" x14ac:dyDescent="0.25">
      <c r="A18" s="39" t="s">
        <v>60</v>
      </c>
      <c r="B18" s="39" t="s">
        <v>469</v>
      </c>
      <c r="C18" s="39"/>
      <c r="D18" s="39"/>
      <c r="E18" s="42"/>
      <c r="F18" s="42"/>
    </row>
    <row r="19" spans="1:6" x14ac:dyDescent="0.25">
      <c r="A19" s="43" t="s">
        <v>61</v>
      </c>
      <c r="B19" s="43" t="s">
        <v>470</v>
      </c>
      <c r="C19" s="43" t="s">
        <v>471</v>
      </c>
      <c r="D19" s="43"/>
      <c r="E19" s="44"/>
      <c r="F19" s="44"/>
    </row>
    <row r="20" spans="1:6" ht="48" x14ac:dyDescent="0.25">
      <c r="A20" s="39" t="s">
        <v>62</v>
      </c>
      <c r="B20" s="39" t="s">
        <v>472</v>
      </c>
      <c r="C20" s="39" t="s">
        <v>473</v>
      </c>
      <c r="D20" s="39"/>
      <c r="E20" s="42"/>
      <c r="F20" s="42"/>
    </row>
    <row r="21" spans="1:6" x14ac:dyDescent="0.25">
      <c r="A21" s="43" t="s">
        <v>63</v>
      </c>
      <c r="B21" s="43" t="s">
        <v>474</v>
      </c>
      <c r="C21" s="43"/>
      <c r="D21" s="43"/>
      <c r="E21" s="44"/>
      <c r="F21" s="44"/>
    </row>
    <row r="22" spans="1:6" x14ac:dyDescent="0.25">
      <c r="A22" s="39" t="s">
        <v>64</v>
      </c>
      <c r="B22" s="39" t="s">
        <v>475</v>
      </c>
      <c r="C22" s="39" t="s">
        <v>476</v>
      </c>
      <c r="D22" s="39"/>
      <c r="E22" s="42"/>
      <c r="F22" s="42"/>
    </row>
    <row r="23" spans="1:6" x14ac:dyDescent="0.25">
      <c r="A23" s="43" t="s">
        <v>65</v>
      </c>
      <c r="B23" s="43" t="s">
        <v>477</v>
      </c>
      <c r="C23" s="43" t="s">
        <v>478</v>
      </c>
      <c r="D23" s="43"/>
      <c r="E23" s="44"/>
      <c r="F23" s="44"/>
    </row>
    <row r="24" spans="1:6" x14ac:dyDescent="0.25">
      <c r="A24" s="39" t="s">
        <v>66</v>
      </c>
      <c r="B24" s="39" t="s">
        <v>479</v>
      </c>
      <c r="C24" s="39" t="s">
        <v>360</v>
      </c>
      <c r="D24" s="39"/>
      <c r="E24" s="42"/>
      <c r="F24" s="42"/>
    </row>
    <row r="25" spans="1:6" x14ac:dyDescent="0.25">
      <c r="A25" s="43" t="s">
        <v>67</v>
      </c>
      <c r="B25" s="43" t="s">
        <v>480</v>
      </c>
      <c r="C25" s="43"/>
      <c r="D25" s="43"/>
      <c r="E25" s="44"/>
      <c r="F25" s="44"/>
    </row>
    <row r="26" spans="1:6" x14ac:dyDescent="0.25">
      <c r="A26" s="39" t="s">
        <v>68</v>
      </c>
      <c r="B26" s="39" t="s">
        <v>481</v>
      </c>
      <c r="C26" s="39" t="s">
        <v>482</v>
      </c>
      <c r="D26" s="39"/>
      <c r="E26" s="42"/>
      <c r="F26" s="42"/>
    </row>
    <row r="27" spans="1:6" x14ac:dyDescent="0.25">
      <c r="A27" s="43" t="s">
        <v>69</v>
      </c>
      <c r="B27" s="43" t="s">
        <v>483</v>
      </c>
      <c r="C27" s="43" t="s">
        <v>484</v>
      </c>
      <c r="D27" s="43"/>
      <c r="E27" s="44"/>
      <c r="F27" s="44"/>
    </row>
    <row r="28" spans="1:6" x14ac:dyDescent="0.25">
      <c r="A28" s="39" t="s">
        <v>70</v>
      </c>
      <c r="B28" s="39" t="s">
        <v>485</v>
      </c>
      <c r="C28" s="39" t="s">
        <v>468</v>
      </c>
      <c r="D28" s="39"/>
      <c r="E28" s="42"/>
      <c r="F28" s="42"/>
    </row>
    <row r="29" spans="1:6" x14ac:dyDescent="0.25">
      <c r="A29" s="43" t="s">
        <v>71</v>
      </c>
      <c r="B29" s="43" t="s">
        <v>486</v>
      </c>
      <c r="C29" s="43" t="s">
        <v>360</v>
      </c>
      <c r="D29" s="43"/>
      <c r="E29" s="44"/>
      <c r="F29" s="44"/>
    </row>
    <row r="30" spans="1:6" x14ac:dyDescent="0.25">
      <c r="A30" s="39" t="s">
        <v>72</v>
      </c>
      <c r="B30" s="39" t="s">
        <v>487</v>
      </c>
      <c r="C30" s="39" t="s">
        <v>360</v>
      </c>
      <c r="D30" s="39"/>
      <c r="E30" s="42"/>
      <c r="F30" s="42"/>
    </row>
    <row r="31" spans="1:6" x14ac:dyDescent="0.25">
      <c r="A31" s="43" t="s">
        <v>73</v>
      </c>
      <c r="B31" s="43" t="s">
        <v>488</v>
      </c>
      <c r="C31" s="43" t="s">
        <v>489</v>
      </c>
      <c r="D31" s="43"/>
      <c r="E31" s="44"/>
      <c r="F31" s="44"/>
    </row>
    <row r="32" spans="1:6" ht="24" x14ac:dyDescent="0.25">
      <c r="A32" s="39" t="s">
        <v>74</v>
      </c>
      <c r="B32" s="39" t="s">
        <v>490</v>
      </c>
      <c r="C32" s="39" t="s">
        <v>491</v>
      </c>
      <c r="D32" s="39"/>
      <c r="E32" s="42"/>
      <c r="F32" s="42"/>
    </row>
    <row r="33" spans="1:6" x14ac:dyDescent="0.25">
      <c r="A33" s="43" t="s">
        <v>75</v>
      </c>
      <c r="B33" s="43" t="s">
        <v>492</v>
      </c>
      <c r="C33" s="43" t="s">
        <v>493</v>
      </c>
      <c r="D33" s="43"/>
      <c r="E33" s="44"/>
      <c r="F33" s="44"/>
    </row>
    <row r="34" spans="1:6" x14ac:dyDescent="0.25">
      <c r="A34" s="39" t="s">
        <v>76</v>
      </c>
      <c r="B34" s="39" t="s">
        <v>494</v>
      </c>
      <c r="C34" s="39" t="s">
        <v>360</v>
      </c>
      <c r="D34" s="39"/>
      <c r="E34" s="42"/>
      <c r="F34" s="42"/>
    </row>
    <row r="35" spans="1:6" x14ac:dyDescent="0.25">
      <c r="A35" s="43" t="s">
        <v>77</v>
      </c>
      <c r="B35" s="43" t="s">
        <v>495</v>
      </c>
      <c r="C35" s="43" t="s">
        <v>496</v>
      </c>
      <c r="D35" s="43"/>
      <c r="E35" s="44"/>
      <c r="F35" s="44"/>
    </row>
    <row r="36" spans="1:6" x14ac:dyDescent="0.25">
      <c r="A36" s="39" t="s">
        <v>78</v>
      </c>
      <c r="B36" s="39" t="s">
        <v>497</v>
      </c>
      <c r="C36" s="39" t="s">
        <v>360</v>
      </c>
      <c r="D36" s="39"/>
      <c r="E36" s="42"/>
      <c r="F36" s="42"/>
    </row>
    <row r="37" spans="1:6" x14ac:dyDescent="0.25">
      <c r="A37" s="43" t="s">
        <v>79</v>
      </c>
      <c r="B37" s="43" t="s">
        <v>498</v>
      </c>
      <c r="C37" s="43" t="s">
        <v>360</v>
      </c>
      <c r="D37" s="43"/>
      <c r="E37" s="44"/>
      <c r="F37" s="44"/>
    </row>
    <row r="38" spans="1:6" x14ac:dyDescent="0.25">
      <c r="A38" s="39" t="s">
        <v>80</v>
      </c>
      <c r="B38" s="39" t="s">
        <v>499</v>
      </c>
      <c r="C38" s="39" t="s">
        <v>360</v>
      </c>
      <c r="D38" s="39"/>
      <c r="E38" s="42"/>
      <c r="F38" s="42"/>
    </row>
    <row r="39" spans="1:6" x14ac:dyDescent="0.25">
      <c r="A39" s="43" t="s">
        <v>81</v>
      </c>
      <c r="B39" s="43" t="s">
        <v>500</v>
      </c>
      <c r="C39" s="43" t="s">
        <v>360</v>
      </c>
      <c r="D39" s="43"/>
      <c r="E39" s="44"/>
      <c r="F39" s="44"/>
    </row>
    <row r="40" spans="1:6" x14ac:dyDescent="0.25">
      <c r="A40" s="39" t="s">
        <v>82</v>
      </c>
      <c r="B40" s="39" t="s">
        <v>501</v>
      </c>
      <c r="C40" s="39" t="s">
        <v>360</v>
      </c>
      <c r="D40" s="39"/>
      <c r="E40" s="42"/>
      <c r="F40" s="42"/>
    </row>
    <row r="41" spans="1:6" ht="24" x14ac:dyDescent="0.25">
      <c r="A41" s="43" t="s">
        <v>83</v>
      </c>
      <c r="B41" s="43" t="s">
        <v>502</v>
      </c>
      <c r="C41" s="43" t="s">
        <v>54</v>
      </c>
      <c r="D41" s="43"/>
      <c r="E41" s="44"/>
      <c r="F41" s="44"/>
    </row>
    <row r="42" spans="1:6" x14ac:dyDescent="0.25">
      <c r="A42" s="39" t="s">
        <v>84</v>
      </c>
      <c r="B42" s="39" t="s">
        <v>503</v>
      </c>
      <c r="C42" s="39" t="s">
        <v>504</v>
      </c>
      <c r="D42" s="39"/>
      <c r="E42" s="42"/>
      <c r="F42" s="42"/>
    </row>
    <row r="43" spans="1:6" x14ac:dyDescent="0.25">
      <c r="A43" s="43" t="s">
        <v>85</v>
      </c>
      <c r="B43" s="43" t="s">
        <v>505</v>
      </c>
      <c r="C43" s="43" t="s">
        <v>360</v>
      </c>
      <c r="D43" s="43"/>
      <c r="E43" s="44"/>
      <c r="F43" s="44"/>
    </row>
    <row r="44" spans="1:6" x14ac:dyDescent="0.25">
      <c r="A44" s="39" t="s">
        <v>86</v>
      </c>
      <c r="B44" s="39" t="s">
        <v>506</v>
      </c>
      <c r="C44" s="39" t="s">
        <v>360</v>
      </c>
      <c r="D44" s="39"/>
      <c r="E44" s="42"/>
      <c r="F44" s="42"/>
    </row>
    <row r="45" spans="1:6" ht="24" x14ac:dyDescent="0.25">
      <c r="A45" s="43" t="s">
        <v>87</v>
      </c>
      <c r="B45" s="43" t="s">
        <v>507</v>
      </c>
      <c r="C45" s="43" t="s">
        <v>508</v>
      </c>
      <c r="D45" s="43"/>
      <c r="E45" s="44"/>
      <c r="F45" s="44"/>
    </row>
    <row r="46" spans="1:6" x14ac:dyDescent="0.25">
      <c r="A46" s="39" t="s">
        <v>88</v>
      </c>
      <c r="B46" s="39" t="s">
        <v>509</v>
      </c>
      <c r="C46" s="39" t="s">
        <v>442</v>
      </c>
      <c r="D46" s="39"/>
      <c r="E46" s="42"/>
      <c r="F46" s="42"/>
    </row>
    <row r="47" spans="1:6" ht="24" x14ac:dyDescent="0.25">
      <c r="A47" s="43" t="s">
        <v>89</v>
      </c>
      <c r="B47" s="43" t="s">
        <v>154</v>
      </c>
      <c r="C47" s="43" t="s">
        <v>510</v>
      </c>
      <c r="D47" s="43"/>
      <c r="E47" s="44"/>
      <c r="F47" s="44"/>
    </row>
    <row r="48" spans="1:6" x14ac:dyDescent="0.25">
      <c r="A48" s="39" t="s">
        <v>90</v>
      </c>
      <c r="B48" s="39" t="s">
        <v>159</v>
      </c>
      <c r="C48" s="39" t="s">
        <v>511</v>
      </c>
      <c r="D48" s="39"/>
      <c r="E48" s="42"/>
      <c r="F48" s="42"/>
    </row>
    <row r="49" spans="1:6" x14ac:dyDescent="0.25">
      <c r="A49" s="43" t="s">
        <v>91</v>
      </c>
      <c r="B49" s="43" t="s">
        <v>512</v>
      </c>
      <c r="C49" s="43" t="s">
        <v>360</v>
      </c>
      <c r="D49" s="43"/>
      <c r="E49" s="44"/>
      <c r="F49" s="44"/>
    </row>
    <row r="50" spans="1:6" ht="24" x14ac:dyDescent="0.25">
      <c r="A50" s="39" t="s">
        <v>92</v>
      </c>
      <c r="B50" s="39" t="s">
        <v>513</v>
      </c>
      <c r="C50" s="39" t="s">
        <v>514</v>
      </c>
      <c r="D50" s="39"/>
      <c r="E50" s="42"/>
      <c r="F50" s="42"/>
    </row>
    <row r="51" spans="1:6" x14ac:dyDescent="0.25">
      <c r="A51" s="43" t="s">
        <v>93</v>
      </c>
      <c r="B51" s="43" t="s">
        <v>515</v>
      </c>
      <c r="C51" s="43" t="s">
        <v>516</v>
      </c>
      <c r="D51" s="43"/>
      <c r="E51" s="44"/>
      <c r="F51" s="44"/>
    </row>
    <row r="52" spans="1:6" ht="156" x14ac:dyDescent="0.25">
      <c r="A52" s="39" t="s">
        <v>94</v>
      </c>
      <c r="B52" s="40" t="s">
        <v>157</v>
      </c>
      <c r="C52" s="41" t="s">
        <v>517</v>
      </c>
      <c r="D52" s="39"/>
      <c r="E52" s="42"/>
      <c r="F52" s="42"/>
    </row>
    <row r="54" spans="1:6" x14ac:dyDescent="0.25">
      <c r="A54" s="94" t="s">
        <v>130</v>
      </c>
      <c r="B54" s="94"/>
      <c r="C54" s="94"/>
      <c r="D54" s="94"/>
      <c r="E54" s="94" t="s">
        <v>131</v>
      </c>
      <c r="F54" s="94"/>
    </row>
  </sheetData>
  <sheetProtection algorithmName="SHA-512" hashValue="fheHX3oKV8FtgOWTl1xtNFTbGZCi+5nESm63lW6AtgdKDp6u+Q/F9KqeRTIVurLmzyW/izCil3OJodt9ejBwMg==" saltValue="CSFYsVteUFz5tFlGonAPYw==" spinCount="100000" sheet="1" objects="1" scenarios="1"/>
  <mergeCells count="16">
    <mergeCell ref="A10:F10"/>
    <mergeCell ref="A54:D54"/>
    <mergeCell ref="E54:F54"/>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9"/>
  <sheetViews>
    <sheetView zoomScaleNormal="100" workbookViewId="0">
      <selection activeCell="H6" sqref="H6"/>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59" t="s">
        <v>15</v>
      </c>
      <c r="B2" s="49" t="s">
        <v>16</v>
      </c>
      <c r="C2" s="49" t="s">
        <v>18</v>
      </c>
      <c r="D2" s="95" t="s">
        <v>17</v>
      </c>
      <c r="E2" s="95"/>
      <c r="F2" s="49" t="s">
        <v>24</v>
      </c>
    </row>
    <row r="3" spans="1:6" ht="27" customHeight="1" x14ac:dyDescent="0.25">
      <c r="A3" s="60">
        <f>Summary!A2</f>
        <v>1</v>
      </c>
      <c r="B3" s="10" t="str">
        <f>Summary!B2</f>
        <v>MAL20002</v>
      </c>
      <c r="C3" s="50">
        <f>Summary!D2</f>
        <v>0</v>
      </c>
      <c r="D3" s="98" t="str">
        <f>Summary!C2</f>
        <v>COMPRESSION DEVICE CHEST</v>
      </c>
      <c r="E3" s="98"/>
      <c r="F3" s="50">
        <f>Summary!K2</f>
        <v>0</v>
      </c>
    </row>
    <row r="4" spans="1:6" ht="37.15" customHeight="1" x14ac:dyDescent="0.25">
      <c r="A4" s="59" t="s">
        <v>26</v>
      </c>
      <c r="B4" s="95" t="s">
        <v>40</v>
      </c>
      <c r="C4" s="95"/>
      <c r="D4" s="49" t="s">
        <v>41</v>
      </c>
      <c r="E4" s="49" t="s">
        <v>22</v>
      </c>
      <c r="F4" s="49" t="s">
        <v>42</v>
      </c>
    </row>
    <row r="5" spans="1:6" ht="27" customHeight="1" x14ac:dyDescent="0.25">
      <c r="A5" s="46">
        <f>Summary!M2</f>
        <v>0</v>
      </c>
      <c r="B5" s="98">
        <f>Summary!G2</f>
        <v>0</v>
      </c>
      <c r="C5" s="98"/>
      <c r="D5" s="46">
        <f>Summary!P2</f>
        <v>0</v>
      </c>
      <c r="E5" s="50">
        <f>Summary!I2</f>
        <v>0</v>
      </c>
      <c r="F5" s="50">
        <f>Summary!J2</f>
        <v>0</v>
      </c>
    </row>
    <row r="6" spans="1:6" ht="24.75" customHeight="1" x14ac:dyDescent="0.25">
      <c r="A6" s="59" t="s">
        <v>43</v>
      </c>
      <c r="B6" s="49" t="s">
        <v>44</v>
      </c>
      <c r="C6" s="95" t="s">
        <v>45</v>
      </c>
      <c r="D6" s="95"/>
      <c r="E6" s="99" t="s">
        <v>30</v>
      </c>
      <c r="F6" s="100"/>
    </row>
    <row r="7" spans="1:6" ht="27" customHeight="1" x14ac:dyDescent="0.25">
      <c r="A7" s="47">
        <f>Summary!L2</f>
        <v>0</v>
      </c>
      <c r="B7" s="51">
        <f>Summary!N2</f>
        <v>0</v>
      </c>
      <c r="C7" s="98">
        <f>Summary!O2</f>
        <v>0</v>
      </c>
      <c r="D7" s="98"/>
      <c r="E7" s="101">
        <f>Summary!Q2</f>
        <v>0</v>
      </c>
      <c r="F7" s="102"/>
    </row>
    <row r="8" spans="1:6" ht="33.6" customHeight="1" x14ac:dyDescent="0.25">
      <c r="A8" s="95" t="s">
        <v>144</v>
      </c>
      <c r="B8" s="95"/>
      <c r="C8" s="37">
        <f>Summary!S2</f>
        <v>0</v>
      </c>
      <c r="D8" s="95" t="s">
        <v>32</v>
      </c>
      <c r="E8" s="95"/>
      <c r="F8" s="52">
        <f>Summary!T2</f>
        <v>0</v>
      </c>
    </row>
    <row r="9" spans="1:6" ht="38.25" customHeight="1" x14ac:dyDescent="0.25">
      <c r="A9" s="103" t="s">
        <v>31</v>
      </c>
      <c r="B9" s="104"/>
      <c r="C9" s="105">
        <f>Summary!R2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79" t="s">
        <v>1016</v>
      </c>
      <c r="C12" s="79"/>
      <c r="D12" s="39"/>
      <c r="E12" s="42"/>
      <c r="F12" s="42"/>
    </row>
    <row r="13" spans="1:6" ht="24" x14ac:dyDescent="0.25">
      <c r="A13" s="43" t="s">
        <v>55</v>
      </c>
      <c r="B13" s="43" t="s">
        <v>1017</v>
      </c>
      <c r="C13" s="43"/>
      <c r="D13" s="43"/>
      <c r="E13" s="44"/>
      <c r="F13" s="44"/>
    </row>
    <row r="14" spans="1:6" x14ac:dyDescent="0.25">
      <c r="A14" s="39" t="s">
        <v>56</v>
      </c>
      <c r="B14" s="79" t="s">
        <v>1018</v>
      </c>
      <c r="C14" s="79"/>
      <c r="D14" s="39"/>
      <c r="E14" s="42"/>
      <c r="F14" s="42"/>
    </row>
    <row r="15" spans="1:6" ht="24" x14ac:dyDescent="0.25">
      <c r="A15" s="43" t="s">
        <v>57</v>
      </c>
      <c r="B15" s="43" t="s">
        <v>1019</v>
      </c>
      <c r="C15" s="43"/>
      <c r="D15" s="43"/>
      <c r="E15" s="44"/>
      <c r="F15" s="44"/>
    </row>
    <row r="16" spans="1:6" ht="60" x14ac:dyDescent="0.25">
      <c r="A16" s="39" t="s">
        <v>58</v>
      </c>
      <c r="B16" s="79" t="s">
        <v>1020</v>
      </c>
      <c r="C16" s="79"/>
      <c r="D16" s="39"/>
      <c r="E16" s="42"/>
      <c r="F16" s="42"/>
    </row>
    <row r="17" spans="1:6" ht="24" x14ac:dyDescent="0.25">
      <c r="A17" s="43" t="s">
        <v>59</v>
      </c>
      <c r="B17" s="43" t="s">
        <v>1021</v>
      </c>
      <c r="C17" s="43"/>
      <c r="D17" s="43"/>
      <c r="E17" s="44"/>
      <c r="F17" s="44"/>
    </row>
    <row r="19" spans="1:6" x14ac:dyDescent="0.25">
      <c r="A19" s="94" t="s">
        <v>130</v>
      </c>
      <c r="B19" s="94"/>
      <c r="C19" s="94"/>
      <c r="D19" s="94"/>
      <c r="E19" s="94" t="s">
        <v>131</v>
      </c>
      <c r="F19" s="94"/>
    </row>
  </sheetData>
  <sheetProtection algorithmName="SHA-512" hashValue="r+772bfGJuDkFr5BKXVjn4FHSbJ+oTpWCbGQ8KwlcZGNg++H9bIjokcT0vTEUKOrHV4aPkh1RRgzWc03C6i3sA==" saltValue="RvjHwJ7weWRLTzYaPwp33Q==" spinCount="100000" sheet="1" objects="1" scenarios="1"/>
  <mergeCells count="16">
    <mergeCell ref="A19:D19"/>
    <mergeCell ref="E19:F19"/>
    <mergeCell ref="A8:B8"/>
    <mergeCell ref="D8:E8"/>
    <mergeCell ref="A1:F1"/>
    <mergeCell ref="D2:E2"/>
    <mergeCell ref="D3:E3"/>
    <mergeCell ref="B4:C4"/>
    <mergeCell ref="B5:C5"/>
    <mergeCell ref="C6:D6"/>
    <mergeCell ref="E6:F6"/>
    <mergeCell ref="C7:D7"/>
    <mergeCell ref="E7:F7"/>
    <mergeCell ref="A9:B9"/>
    <mergeCell ref="C9:F9"/>
    <mergeCell ref="A10:F10"/>
  </mergeCells>
  <phoneticPr fontId="2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9"/>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Summary!A29</f>
        <v>28</v>
      </c>
      <c r="B3" s="10" t="str">
        <f>Summary!B29</f>
        <v>MGE50006</v>
      </c>
      <c r="C3" s="10">
        <f>Summary!D29</f>
        <v>0</v>
      </c>
      <c r="D3" s="98" t="str">
        <f>Summary!C29</f>
        <v>GLUCOMETER</v>
      </c>
      <c r="E3" s="98"/>
      <c r="F3" s="75">
        <f>Summary!K29</f>
        <v>0</v>
      </c>
    </row>
    <row r="4" spans="1:6" ht="37.15" customHeight="1" x14ac:dyDescent="0.25">
      <c r="A4" s="71" t="s">
        <v>26</v>
      </c>
      <c r="B4" s="95" t="s">
        <v>40</v>
      </c>
      <c r="C4" s="95"/>
      <c r="D4" s="71" t="s">
        <v>41</v>
      </c>
      <c r="E4" s="71" t="s">
        <v>22</v>
      </c>
      <c r="F4" s="71" t="s">
        <v>42</v>
      </c>
    </row>
    <row r="5" spans="1:6" ht="27" customHeight="1" x14ac:dyDescent="0.25">
      <c r="A5" s="46">
        <f>Summary!M29</f>
        <v>0</v>
      </c>
      <c r="B5" s="108">
        <f>Summary!G29</f>
        <v>0</v>
      </c>
      <c r="C5" s="98"/>
      <c r="D5" s="46">
        <f>Summary!P29</f>
        <v>0</v>
      </c>
      <c r="E5" s="75">
        <f>Summary!I29</f>
        <v>0</v>
      </c>
      <c r="F5" s="75">
        <f>Summary!J29</f>
        <v>0</v>
      </c>
    </row>
    <row r="6" spans="1:6" ht="24.75" customHeight="1" x14ac:dyDescent="0.25">
      <c r="A6" s="71" t="s">
        <v>43</v>
      </c>
      <c r="B6" s="71" t="s">
        <v>44</v>
      </c>
      <c r="C6" s="95" t="s">
        <v>45</v>
      </c>
      <c r="D6" s="95"/>
      <c r="E6" s="99" t="s">
        <v>30</v>
      </c>
      <c r="F6" s="100"/>
    </row>
    <row r="7" spans="1:6" ht="27" customHeight="1" x14ac:dyDescent="0.25">
      <c r="A7" s="45">
        <f>Summary!L29</f>
        <v>0</v>
      </c>
      <c r="B7" s="73">
        <f>Summary!N29</f>
        <v>0</v>
      </c>
      <c r="C7" s="108">
        <f>Summary!O29</f>
        <v>0</v>
      </c>
      <c r="D7" s="98"/>
      <c r="E7" s="101">
        <f>Summary!Q29</f>
        <v>0</v>
      </c>
      <c r="F7" s="102"/>
    </row>
    <row r="8" spans="1:6" ht="33.6" customHeight="1" x14ac:dyDescent="0.25">
      <c r="A8" s="95" t="s">
        <v>144</v>
      </c>
      <c r="B8" s="95"/>
      <c r="C8" s="37">
        <f>Summary!S29</f>
        <v>0</v>
      </c>
      <c r="D8" s="95" t="s">
        <v>32</v>
      </c>
      <c r="E8" s="95"/>
      <c r="F8" s="74">
        <f>Summary!T29</f>
        <v>0</v>
      </c>
    </row>
    <row r="9" spans="1:6" ht="38.25" customHeight="1" x14ac:dyDescent="0.25">
      <c r="A9" s="103" t="s">
        <v>31</v>
      </c>
      <c r="B9" s="104"/>
      <c r="C9" s="109">
        <f>Summary!R29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60" x14ac:dyDescent="0.25">
      <c r="A12" s="39" t="s">
        <v>53</v>
      </c>
      <c r="B12" s="39" t="s">
        <v>518</v>
      </c>
      <c r="C12" s="39"/>
      <c r="D12" s="39"/>
      <c r="E12" s="42"/>
      <c r="F12" s="42"/>
    </row>
    <row r="13" spans="1:6" ht="36" x14ac:dyDescent="0.25">
      <c r="A13" s="43" t="s">
        <v>55</v>
      </c>
      <c r="B13" s="43" t="s">
        <v>519</v>
      </c>
      <c r="C13" s="43"/>
      <c r="D13" s="43"/>
      <c r="E13" s="44"/>
      <c r="F13" s="44"/>
    </row>
    <row r="14" spans="1:6" ht="24" x14ac:dyDescent="0.25">
      <c r="A14" s="39" t="s">
        <v>56</v>
      </c>
      <c r="B14" s="39" t="s">
        <v>520</v>
      </c>
      <c r="C14" s="39"/>
      <c r="D14" s="39"/>
      <c r="E14" s="42"/>
      <c r="F14" s="42"/>
    </row>
    <row r="15" spans="1:6" ht="36" x14ac:dyDescent="0.25">
      <c r="A15" s="43" t="s">
        <v>57</v>
      </c>
      <c r="B15" s="43" t="s">
        <v>521</v>
      </c>
      <c r="C15" s="43"/>
      <c r="D15" s="43"/>
      <c r="E15" s="44"/>
      <c r="F15" s="44"/>
    </row>
    <row r="16" spans="1:6" ht="24" x14ac:dyDescent="0.25">
      <c r="A16" s="39" t="s">
        <v>58</v>
      </c>
      <c r="B16" s="39" t="s">
        <v>522</v>
      </c>
      <c r="C16" s="39"/>
      <c r="D16" s="39"/>
      <c r="E16" s="42"/>
      <c r="F16" s="42"/>
    </row>
    <row r="17" spans="1:6" ht="24" x14ac:dyDescent="0.25">
      <c r="A17" s="43" t="s">
        <v>59</v>
      </c>
      <c r="B17" s="43" t="s">
        <v>523</v>
      </c>
      <c r="C17" s="43"/>
      <c r="D17" s="43"/>
      <c r="E17" s="44"/>
      <c r="F17" s="44"/>
    </row>
    <row r="18" spans="1:6" ht="48" x14ac:dyDescent="0.25">
      <c r="A18" s="39" t="s">
        <v>60</v>
      </c>
      <c r="B18" s="39" t="s">
        <v>524</v>
      </c>
      <c r="C18" s="39"/>
      <c r="D18" s="39"/>
      <c r="E18" s="42"/>
      <c r="F18" s="42"/>
    </row>
    <row r="19" spans="1:6" ht="36" x14ac:dyDescent="0.25">
      <c r="A19" s="43" t="s">
        <v>61</v>
      </c>
      <c r="B19" s="43" t="s">
        <v>525</v>
      </c>
      <c r="C19" s="43"/>
      <c r="D19" s="43"/>
      <c r="E19" s="44"/>
      <c r="F19" s="44"/>
    </row>
    <row r="20" spans="1:6" ht="24" x14ac:dyDescent="0.25">
      <c r="A20" s="39" t="s">
        <v>62</v>
      </c>
      <c r="B20" s="39" t="s">
        <v>526</v>
      </c>
      <c r="C20" s="39"/>
      <c r="D20" s="39"/>
      <c r="E20" s="42"/>
      <c r="F20" s="42"/>
    </row>
    <row r="21" spans="1:6" ht="36" x14ac:dyDescent="0.25">
      <c r="A21" s="43" t="s">
        <v>63</v>
      </c>
      <c r="B21" s="43" t="s">
        <v>527</v>
      </c>
      <c r="C21" s="43"/>
      <c r="D21" s="43"/>
      <c r="E21" s="44"/>
      <c r="F21" s="44"/>
    </row>
    <row r="22" spans="1:6" ht="24" x14ac:dyDescent="0.25">
      <c r="A22" s="39" t="s">
        <v>64</v>
      </c>
      <c r="B22" s="39" t="s">
        <v>528</v>
      </c>
      <c r="C22" s="39"/>
      <c r="D22" s="39"/>
      <c r="E22" s="42"/>
      <c r="F22" s="42"/>
    </row>
    <row r="23" spans="1:6" ht="24" x14ac:dyDescent="0.25">
      <c r="A23" s="43" t="s">
        <v>65</v>
      </c>
      <c r="B23" s="43" t="s">
        <v>529</v>
      </c>
      <c r="C23" s="43"/>
      <c r="D23" s="43"/>
      <c r="E23" s="44"/>
      <c r="F23" s="44"/>
    </row>
    <row r="24" spans="1:6" ht="36" x14ac:dyDescent="0.25">
      <c r="A24" s="39" t="s">
        <v>66</v>
      </c>
      <c r="B24" s="39" t="s">
        <v>530</v>
      </c>
      <c r="C24" s="39"/>
      <c r="D24" s="39"/>
      <c r="E24" s="42"/>
      <c r="F24" s="42"/>
    </row>
    <row r="25" spans="1:6" ht="96" x14ac:dyDescent="0.25">
      <c r="A25" s="43" t="s">
        <v>67</v>
      </c>
      <c r="B25" s="43" t="s">
        <v>531</v>
      </c>
      <c r="C25" s="43"/>
      <c r="D25" s="43"/>
      <c r="E25" s="44"/>
      <c r="F25" s="44"/>
    </row>
    <row r="26" spans="1:6" ht="72" x14ac:dyDescent="0.25">
      <c r="A26" s="39" t="s">
        <v>68</v>
      </c>
      <c r="B26" s="39" t="s">
        <v>532</v>
      </c>
      <c r="C26" s="39"/>
      <c r="D26" s="39"/>
      <c r="E26" s="42"/>
      <c r="F26" s="42"/>
    </row>
    <row r="27" spans="1:6" ht="132" x14ac:dyDescent="0.25">
      <c r="A27" s="43" t="s">
        <v>69</v>
      </c>
      <c r="B27" s="43" t="s">
        <v>533</v>
      </c>
      <c r="C27" s="43"/>
      <c r="D27" s="43"/>
      <c r="E27" s="44"/>
      <c r="F27" s="44"/>
    </row>
    <row r="29" spans="1:6" x14ac:dyDescent="0.25">
      <c r="A29" s="94" t="s">
        <v>130</v>
      </c>
      <c r="B29" s="94"/>
      <c r="C29" s="94"/>
      <c r="D29" s="94"/>
      <c r="E29" s="94" t="s">
        <v>131</v>
      </c>
      <c r="F29" s="94"/>
    </row>
  </sheetData>
  <sheetProtection algorithmName="SHA-512" hashValue="Il/dUWr+bIeI/sF6TwmAF43KPPSlT8+oXXm9DyWa+iFdM4zKx5Zx6Ci49mZAsUsJwR/J7sING3uJ96My7p7DbQ==" saltValue="lTsib1YtHNklod66qpZ7/w==" spinCount="100000" sheet="1" objects="1" scenarios="1"/>
  <mergeCells count="16">
    <mergeCell ref="A10:F10"/>
    <mergeCell ref="A29:D29"/>
    <mergeCell ref="E29:F29"/>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F22"/>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Summary!A30</f>
        <v>29</v>
      </c>
      <c r="B3" s="10" t="str">
        <f>Summary!B30</f>
        <v>MGE50009</v>
      </c>
      <c r="C3" s="10">
        <f>Summary!D30</f>
        <v>0</v>
      </c>
      <c r="D3" s="98" t="str">
        <f>Summary!C30</f>
        <v>LARYNGOSCOPE ADULT</v>
      </c>
      <c r="E3" s="98"/>
      <c r="F3" s="75">
        <f>Summary!K30</f>
        <v>0</v>
      </c>
    </row>
    <row r="4" spans="1:6" ht="37.15" customHeight="1" x14ac:dyDescent="0.25">
      <c r="A4" s="71" t="s">
        <v>26</v>
      </c>
      <c r="B4" s="95" t="s">
        <v>40</v>
      </c>
      <c r="C4" s="95"/>
      <c r="D4" s="71" t="s">
        <v>41</v>
      </c>
      <c r="E4" s="71" t="s">
        <v>22</v>
      </c>
      <c r="F4" s="71" t="s">
        <v>42</v>
      </c>
    </row>
    <row r="5" spans="1:6" ht="27" customHeight="1" x14ac:dyDescent="0.25">
      <c r="A5" s="46">
        <f>Summary!M30</f>
        <v>0</v>
      </c>
      <c r="B5" s="108">
        <f>Summary!G30</f>
        <v>0</v>
      </c>
      <c r="C5" s="98"/>
      <c r="D5" s="46">
        <f>Summary!P30</f>
        <v>0</v>
      </c>
      <c r="E5" s="75">
        <f>Summary!I30</f>
        <v>0</v>
      </c>
      <c r="F5" s="75">
        <f>Summary!J30</f>
        <v>0</v>
      </c>
    </row>
    <row r="6" spans="1:6" ht="24.75" customHeight="1" x14ac:dyDescent="0.25">
      <c r="A6" s="71" t="s">
        <v>43</v>
      </c>
      <c r="B6" s="71" t="s">
        <v>44</v>
      </c>
      <c r="C6" s="95" t="s">
        <v>45</v>
      </c>
      <c r="D6" s="95"/>
      <c r="E6" s="99" t="s">
        <v>30</v>
      </c>
      <c r="F6" s="100"/>
    </row>
    <row r="7" spans="1:6" ht="27" customHeight="1" x14ac:dyDescent="0.25">
      <c r="A7" s="45">
        <f>Summary!L30</f>
        <v>0</v>
      </c>
      <c r="B7" s="73">
        <f>Summary!N30</f>
        <v>0</v>
      </c>
      <c r="C7" s="108">
        <f>Summary!O30</f>
        <v>0</v>
      </c>
      <c r="D7" s="98"/>
      <c r="E7" s="101">
        <f>Summary!Q30</f>
        <v>0</v>
      </c>
      <c r="F7" s="102"/>
    </row>
    <row r="8" spans="1:6" ht="33.6" customHeight="1" x14ac:dyDescent="0.25">
      <c r="A8" s="95" t="s">
        <v>144</v>
      </c>
      <c r="B8" s="95"/>
      <c r="C8" s="37">
        <f>Summary!S30</f>
        <v>0</v>
      </c>
      <c r="D8" s="95" t="s">
        <v>32</v>
      </c>
      <c r="E8" s="95"/>
      <c r="F8" s="74">
        <f>Summary!T30</f>
        <v>0</v>
      </c>
    </row>
    <row r="9" spans="1:6" ht="38.25" customHeight="1" x14ac:dyDescent="0.25">
      <c r="A9" s="103" t="s">
        <v>31</v>
      </c>
      <c r="B9" s="104"/>
      <c r="C9" s="109">
        <f>Summary!R30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1559</v>
      </c>
      <c r="C12" s="39" t="s">
        <v>360</v>
      </c>
      <c r="D12" s="39"/>
      <c r="E12" s="42"/>
      <c r="F12" s="42"/>
    </row>
    <row r="13" spans="1:6" x14ac:dyDescent="0.25">
      <c r="A13" s="43" t="s">
        <v>55</v>
      </c>
      <c r="B13" s="43" t="s">
        <v>1560</v>
      </c>
      <c r="C13" s="43" t="s">
        <v>360</v>
      </c>
      <c r="D13" s="43"/>
      <c r="E13" s="44"/>
      <c r="F13" s="44"/>
    </row>
    <row r="14" spans="1:6" ht="24" x14ac:dyDescent="0.25">
      <c r="A14" s="39" t="s">
        <v>56</v>
      </c>
      <c r="B14" s="39" t="s">
        <v>1561</v>
      </c>
      <c r="C14" s="39" t="s">
        <v>1562</v>
      </c>
      <c r="D14" s="39"/>
      <c r="E14" s="42"/>
      <c r="F14" s="42"/>
    </row>
    <row r="15" spans="1:6" ht="84" x14ac:dyDescent="0.25">
      <c r="A15" s="43" t="s">
        <v>57</v>
      </c>
      <c r="B15" s="43" t="s">
        <v>1563</v>
      </c>
      <c r="C15" s="43" t="s">
        <v>1564</v>
      </c>
      <c r="D15" s="43"/>
      <c r="E15" s="44"/>
      <c r="F15" s="44"/>
    </row>
    <row r="16" spans="1:6" ht="84" x14ac:dyDescent="0.25">
      <c r="A16" s="39" t="s">
        <v>58</v>
      </c>
      <c r="B16" s="39" t="s">
        <v>1565</v>
      </c>
      <c r="C16" s="39" t="s">
        <v>1566</v>
      </c>
      <c r="D16" s="39"/>
      <c r="E16" s="42"/>
      <c r="F16" s="42"/>
    </row>
    <row r="17" spans="1:6" x14ac:dyDescent="0.25">
      <c r="A17" s="43" t="s">
        <v>59</v>
      </c>
      <c r="B17" s="43" t="s">
        <v>1567</v>
      </c>
      <c r="C17" s="43" t="s">
        <v>360</v>
      </c>
      <c r="D17" s="43"/>
      <c r="E17" s="44"/>
      <c r="F17" s="44"/>
    </row>
    <row r="18" spans="1:6" ht="72" x14ac:dyDescent="0.25">
      <c r="A18" s="39" t="s">
        <v>60</v>
      </c>
      <c r="B18" s="39" t="s">
        <v>1568</v>
      </c>
      <c r="C18" s="39" t="s">
        <v>1569</v>
      </c>
      <c r="D18" s="39"/>
      <c r="E18" s="42"/>
      <c r="F18" s="42"/>
    </row>
    <row r="19" spans="1:6" ht="24" x14ac:dyDescent="0.25">
      <c r="A19" s="43" t="s">
        <v>61</v>
      </c>
      <c r="B19" s="43" t="s">
        <v>1570</v>
      </c>
      <c r="C19" s="43" t="s">
        <v>1571</v>
      </c>
      <c r="D19" s="43"/>
      <c r="E19" s="44"/>
      <c r="F19" s="44"/>
    </row>
    <row r="20" spans="1:6" ht="24" x14ac:dyDescent="0.25">
      <c r="A20" s="39" t="s">
        <v>62</v>
      </c>
      <c r="B20" s="39" t="s">
        <v>606</v>
      </c>
      <c r="C20" s="39" t="s">
        <v>1572</v>
      </c>
      <c r="D20" s="39"/>
      <c r="E20" s="42"/>
      <c r="F20" s="42"/>
    </row>
    <row r="22" spans="1:6" x14ac:dyDescent="0.25">
      <c r="A22" s="94" t="s">
        <v>130</v>
      </c>
      <c r="B22" s="94"/>
      <c r="C22" s="94"/>
      <c r="D22" s="94"/>
      <c r="E22" s="94" t="s">
        <v>131</v>
      </c>
      <c r="F22" s="94"/>
    </row>
  </sheetData>
  <sheetProtection algorithmName="SHA-512" hashValue="uIYOgOUzwwxBzUbWaleVQXR4jFZcMtsrjQCvlYvIAYhvK6zywr2VXysiQyA2xwKAF7XW94kNOCinRGU6LSi6Pg==" saltValue="azQZu/fTSuAtQlkifsJ6yw==" spinCount="100000" sheet="1" objects="1" scenarios="1"/>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25"/>
  <sheetViews>
    <sheetView workbookViewId="0">
      <selection activeCell="D5" sqref="D5"/>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Summary!A31</f>
        <v>30</v>
      </c>
      <c r="B3" s="10" t="str">
        <f>Summary!B31</f>
        <v>MGE50010</v>
      </c>
      <c r="C3" s="10">
        <f>Summary!D31</f>
        <v>0</v>
      </c>
      <c r="D3" s="98" t="str">
        <f>Summary!C31</f>
        <v>LARYNGOSCOPE ADULT &amp; PEDIATRIC</v>
      </c>
      <c r="E3" s="98"/>
      <c r="F3" s="75">
        <f>Summary!K31</f>
        <v>0</v>
      </c>
    </row>
    <row r="4" spans="1:6" ht="37.15" customHeight="1" x14ac:dyDescent="0.25">
      <c r="A4" s="71" t="s">
        <v>26</v>
      </c>
      <c r="B4" s="95" t="s">
        <v>40</v>
      </c>
      <c r="C4" s="95"/>
      <c r="D4" s="71" t="s">
        <v>41</v>
      </c>
      <c r="E4" s="71" t="s">
        <v>22</v>
      </c>
      <c r="F4" s="71" t="s">
        <v>42</v>
      </c>
    </row>
    <row r="5" spans="1:6" ht="27" customHeight="1" x14ac:dyDescent="0.25">
      <c r="A5" s="46">
        <f>Summary!M31</f>
        <v>0</v>
      </c>
      <c r="B5" s="108">
        <f>Summary!G31</f>
        <v>0</v>
      </c>
      <c r="C5" s="98"/>
      <c r="D5" s="46">
        <f>Summary!P31</f>
        <v>0</v>
      </c>
      <c r="E5" s="75">
        <f>Summary!I31</f>
        <v>0</v>
      </c>
      <c r="F5" s="75">
        <f>Summary!J31</f>
        <v>0</v>
      </c>
    </row>
    <row r="6" spans="1:6" ht="24.75" customHeight="1" x14ac:dyDescent="0.25">
      <c r="A6" s="71" t="s">
        <v>43</v>
      </c>
      <c r="B6" s="71" t="s">
        <v>44</v>
      </c>
      <c r="C6" s="95" t="s">
        <v>45</v>
      </c>
      <c r="D6" s="95"/>
      <c r="E6" s="99" t="s">
        <v>30</v>
      </c>
      <c r="F6" s="100"/>
    </row>
    <row r="7" spans="1:6" ht="27" customHeight="1" x14ac:dyDescent="0.25">
      <c r="A7" s="45">
        <f>Summary!L31</f>
        <v>0</v>
      </c>
      <c r="B7" s="73">
        <f>Summary!N31</f>
        <v>0</v>
      </c>
      <c r="C7" s="108">
        <f>Summary!O31</f>
        <v>0</v>
      </c>
      <c r="D7" s="98"/>
      <c r="E7" s="101">
        <f>Summary!Q31</f>
        <v>0</v>
      </c>
      <c r="F7" s="102"/>
    </row>
    <row r="8" spans="1:6" ht="33.6" customHeight="1" x14ac:dyDescent="0.25">
      <c r="A8" s="95" t="s">
        <v>144</v>
      </c>
      <c r="B8" s="95"/>
      <c r="C8" s="37">
        <f>Summary!S31</f>
        <v>0</v>
      </c>
      <c r="D8" s="95" t="s">
        <v>32</v>
      </c>
      <c r="E8" s="95"/>
      <c r="F8" s="74">
        <f>Summary!T31</f>
        <v>0</v>
      </c>
    </row>
    <row r="9" spans="1:6" ht="38.25" customHeight="1" x14ac:dyDescent="0.25">
      <c r="A9" s="103" t="s">
        <v>31</v>
      </c>
      <c r="B9" s="104"/>
      <c r="C9" s="109">
        <f>Summary!R31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1573</v>
      </c>
      <c r="C12" s="39" t="s">
        <v>1574</v>
      </c>
      <c r="D12" s="39"/>
      <c r="E12" s="42"/>
      <c r="F12" s="42"/>
    </row>
    <row r="13" spans="1:6" x14ac:dyDescent="0.25">
      <c r="A13" s="43" t="s">
        <v>55</v>
      </c>
      <c r="B13" s="43" t="s">
        <v>1560</v>
      </c>
      <c r="C13" s="43"/>
      <c r="D13" s="43"/>
      <c r="E13" s="44"/>
      <c r="F13" s="44"/>
    </row>
    <row r="14" spans="1:6" x14ac:dyDescent="0.25">
      <c r="A14" s="39" t="s">
        <v>56</v>
      </c>
      <c r="B14" s="39" t="s">
        <v>1142</v>
      </c>
      <c r="C14" s="39" t="s">
        <v>1575</v>
      </c>
      <c r="D14" s="39"/>
      <c r="E14" s="42"/>
      <c r="F14" s="42"/>
    </row>
    <row r="15" spans="1:6" x14ac:dyDescent="0.25">
      <c r="A15" s="43" t="s">
        <v>57</v>
      </c>
      <c r="B15" s="43" t="s">
        <v>1056</v>
      </c>
      <c r="C15" s="43" t="s">
        <v>1575</v>
      </c>
      <c r="D15" s="43"/>
      <c r="E15" s="44"/>
      <c r="F15" s="44"/>
    </row>
    <row r="16" spans="1:6" x14ac:dyDescent="0.25">
      <c r="A16" s="39" t="s">
        <v>58</v>
      </c>
      <c r="B16" s="39" t="s">
        <v>1563</v>
      </c>
      <c r="C16" s="39" t="s">
        <v>1576</v>
      </c>
      <c r="D16" s="39"/>
      <c r="E16" s="42"/>
      <c r="F16" s="42"/>
    </row>
    <row r="17" spans="1:6" x14ac:dyDescent="0.25">
      <c r="A17" s="43" t="s">
        <v>59</v>
      </c>
      <c r="B17" s="43" t="s">
        <v>1577</v>
      </c>
      <c r="C17" s="43">
        <v>5</v>
      </c>
      <c r="D17" s="43"/>
      <c r="E17" s="44"/>
      <c r="F17" s="44"/>
    </row>
    <row r="18" spans="1:6" x14ac:dyDescent="0.25">
      <c r="A18" s="39" t="s">
        <v>60</v>
      </c>
      <c r="B18" s="39" t="s">
        <v>1578</v>
      </c>
      <c r="C18" s="39" t="s">
        <v>360</v>
      </c>
      <c r="D18" s="39"/>
      <c r="E18" s="42"/>
      <c r="F18" s="42"/>
    </row>
    <row r="19" spans="1:6" x14ac:dyDescent="0.25">
      <c r="A19" s="43" t="s">
        <v>61</v>
      </c>
      <c r="B19" s="43" t="s">
        <v>1579</v>
      </c>
      <c r="C19" s="43" t="s">
        <v>360</v>
      </c>
      <c r="D19" s="43"/>
      <c r="E19" s="44"/>
      <c r="F19" s="44"/>
    </row>
    <row r="20" spans="1:6" x14ac:dyDescent="0.25">
      <c r="A20" s="39" t="s">
        <v>62</v>
      </c>
      <c r="B20" s="39" t="s">
        <v>1580</v>
      </c>
      <c r="C20" s="39" t="s">
        <v>1581</v>
      </c>
      <c r="D20" s="39"/>
      <c r="E20" s="42"/>
      <c r="F20" s="42"/>
    </row>
    <row r="21" spans="1:6" ht="24" x14ac:dyDescent="0.25">
      <c r="A21" s="43" t="s">
        <v>63</v>
      </c>
      <c r="B21" s="43" t="s">
        <v>1363</v>
      </c>
      <c r="C21" s="43" t="s">
        <v>1582</v>
      </c>
      <c r="D21" s="43"/>
      <c r="E21" s="44"/>
      <c r="F21" s="44"/>
    </row>
    <row r="22" spans="1:6" ht="24" x14ac:dyDescent="0.25">
      <c r="A22" s="39" t="s">
        <v>64</v>
      </c>
      <c r="B22" s="39" t="s">
        <v>1583</v>
      </c>
      <c r="C22" s="39" t="s">
        <v>360</v>
      </c>
      <c r="D22" s="39"/>
      <c r="E22" s="42"/>
      <c r="F22" s="42"/>
    </row>
    <row r="23" spans="1:6" ht="24" x14ac:dyDescent="0.25">
      <c r="A23" s="43" t="s">
        <v>65</v>
      </c>
      <c r="B23" s="43" t="s">
        <v>152</v>
      </c>
      <c r="C23" s="43" t="s">
        <v>1584</v>
      </c>
      <c r="D23" s="43"/>
      <c r="E23" s="44"/>
      <c r="F23" s="44"/>
    </row>
    <row r="25" spans="1:6" x14ac:dyDescent="0.25">
      <c r="A25" s="94" t="s">
        <v>130</v>
      </c>
      <c r="B25" s="94"/>
      <c r="C25" s="94"/>
      <c r="D25" s="94"/>
      <c r="E25" s="94" t="s">
        <v>131</v>
      </c>
      <c r="F25" s="94"/>
    </row>
  </sheetData>
  <sheetProtection algorithmName="SHA-512" hashValue="1HpCGto6toUzfXlTS+CHOMmqpcPjoiTXeI1TIc/Oz8SuCwjor1JzprMzdbTsRf3vb3zW/+Y43qNj6Vh7fLnvNw==" saltValue="Qlx6T5smF0Nyb/+rDziHrQ==" spinCount="100000" sheet="1" objects="1" scenarios="1"/>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F22"/>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Summary!A32</f>
        <v>31</v>
      </c>
      <c r="B3" s="10" t="str">
        <f>Summary!B32</f>
        <v>MGE50011</v>
      </c>
      <c r="C3" s="10">
        <f>Summary!D32</f>
        <v>0</v>
      </c>
      <c r="D3" s="98" t="str">
        <f>Summary!C32</f>
        <v>LARYNGOSCOPE NEONATE</v>
      </c>
      <c r="E3" s="98"/>
      <c r="F3" s="75">
        <f>Summary!K32</f>
        <v>0</v>
      </c>
    </row>
    <row r="4" spans="1:6" ht="37.15" customHeight="1" x14ac:dyDescent="0.25">
      <c r="A4" s="71" t="s">
        <v>26</v>
      </c>
      <c r="B4" s="95" t="s">
        <v>40</v>
      </c>
      <c r="C4" s="95"/>
      <c r="D4" s="71" t="s">
        <v>41</v>
      </c>
      <c r="E4" s="71" t="s">
        <v>22</v>
      </c>
      <c r="F4" s="71" t="s">
        <v>42</v>
      </c>
    </row>
    <row r="5" spans="1:6" ht="27" customHeight="1" x14ac:dyDescent="0.25">
      <c r="A5" s="46">
        <f>Summary!M32</f>
        <v>0</v>
      </c>
      <c r="B5" s="108">
        <f>Summary!G32</f>
        <v>0</v>
      </c>
      <c r="C5" s="98"/>
      <c r="D5" s="46">
        <f>Summary!P32</f>
        <v>0</v>
      </c>
      <c r="E5" s="75">
        <f>Summary!I32</f>
        <v>0</v>
      </c>
      <c r="F5" s="75">
        <f>Summary!J32</f>
        <v>0</v>
      </c>
    </row>
    <row r="6" spans="1:6" ht="24.75" customHeight="1" x14ac:dyDescent="0.25">
      <c r="A6" s="71" t="s">
        <v>43</v>
      </c>
      <c r="B6" s="71" t="s">
        <v>44</v>
      </c>
      <c r="C6" s="95" t="s">
        <v>45</v>
      </c>
      <c r="D6" s="95"/>
      <c r="E6" s="99" t="s">
        <v>30</v>
      </c>
      <c r="F6" s="100"/>
    </row>
    <row r="7" spans="1:6" ht="27" customHeight="1" x14ac:dyDescent="0.25">
      <c r="A7" s="45">
        <f>Summary!L32</f>
        <v>0</v>
      </c>
      <c r="B7" s="73">
        <f>Summary!N32</f>
        <v>0</v>
      </c>
      <c r="C7" s="108">
        <f>Summary!O32</f>
        <v>0</v>
      </c>
      <c r="D7" s="98"/>
      <c r="E7" s="101">
        <f>Summary!Q32</f>
        <v>0</v>
      </c>
      <c r="F7" s="102"/>
    </row>
    <row r="8" spans="1:6" ht="33.6" customHeight="1" x14ac:dyDescent="0.25">
      <c r="A8" s="95" t="s">
        <v>144</v>
      </c>
      <c r="B8" s="95"/>
      <c r="C8" s="37">
        <f>Summary!S32</f>
        <v>0</v>
      </c>
      <c r="D8" s="95" t="s">
        <v>32</v>
      </c>
      <c r="E8" s="95"/>
      <c r="F8" s="74">
        <f>Summary!T32</f>
        <v>0</v>
      </c>
    </row>
    <row r="9" spans="1:6" ht="38.25" customHeight="1" x14ac:dyDescent="0.25">
      <c r="A9" s="103" t="s">
        <v>31</v>
      </c>
      <c r="B9" s="104"/>
      <c r="C9" s="109">
        <f>Summary!R32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753</v>
      </c>
      <c r="C12" s="39"/>
      <c r="D12" s="39"/>
      <c r="E12" s="42"/>
      <c r="F12" s="42"/>
    </row>
    <row r="13" spans="1:6" x14ac:dyDescent="0.25">
      <c r="A13" s="43" t="s">
        <v>55</v>
      </c>
      <c r="B13" s="43" t="s">
        <v>1585</v>
      </c>
      <c r="C13" s="43" t="s">
        <v>54</v>
      </c>
      <c r="D13" s="43"/>
      <c r="E13" s="44"/>
      <c r="F13" s="44"/>
    </row>
    <row r="14" spans="1:6" ht="36" x14ac:dyDescent="0.25">
      <c r="A14" s="39" t="s">
        <v>56</v>
      </c>
      <c r="B14" s="39" t="s">
        <v>1560</v>
      </c>
      <c r="C14" s="39" t="s">
        <v>1586</v>
      </c>
      <c r="D14" s="39"/>
      <c r="E14" s="42"/>
      <c r="F14" s="42"/>
    </row>
    <row r="15" spans="1:6" x14ac:dyDescent="0.25">
      <c r="A15" s="43" t="s">
        <v>57</v>
      </c>
      <c r="B15" s="43" t="s">
        <v>1587</v>
      </c>
      <c r="C15" s="43" t="s">
        <v>1588</v>
      </c>
      <c r="D15" s="43"/>
      <c r="E15" s="44"/>
      <c r="F15" s="44"/>
    </row>
    <row r="16" spans="1:6" x14ac:dyDescent="0.25">
      <c r="A16" s="39" t="s">
        <v>58</v>
      </c>
      <c r="B16" s="39" t="s">
        <v>591</v>
      </c>
      <c r="C16" s="39" t="s">
        <v>569</v>
      </c>
      <c r="D16" s="39"/>
      <c r="E16" s="42"/>
      <c r="F16" s="42"/>
    </row>
    <row r="17" spans="1:6" x14ac:dyDescent="0.25">
      <c r="A17" s="43" t="s">
        <v>59</v>
      </c>
      <c r="B17" s="43" t="s">
        <v>1589</v>
      </c>
      <c r="C17" s="43" t="s">
        <v>1590</v>
      </c>
      <c r="D17" s="43"/>
      <c r="E17" s="44"/>
      <c r="F17" s="44"/>
    </row>
    <row r="18" spans="1:6" x14ac:dyDescent="0.25">
      <c r="A18" s="39" t="s">
        <v>60</v>
      </c>
      <c r="B18" s="39" t="s">
        <v>230</v>
      </c>
      <c r="C18" s="39" t="s">
        <v>1591</v>
      </c>
      <c r="D18" s="39"/>
      <c r="E18" s="42"/>
      <c r="F18" s="42"/>
    </row>
    <row r="19" spans="1:6" x14ac:dyDescent="0.25">
      <c r="A19" s="43" t="s">
        <v>61</v>
      </c>
      <c r="B19" s="43" t="s">
        <v>1592</v>
      </c>
      <c r="C19" s="43" t="s">
        <v>135</v>
      </c>
      <c r="D19" s="43"/>
      <c r="E19" s="44"/>
      <c r="F19" s="44"/>
    </row>
    <row r="20" spans="1:6" x14ac:dyDescent="0.25">
      <c r="A20" s="39" t="s">
        <v>62</v>
      </c>
      <c r="B20" s="39" t="s">
        <v>1443</v>
      </c>
      <c r="C20" s="39" t="s">
        <v>112</v>
      </c>
      <c r="D20" s="39"/>
      <c r="E20" s="42"/>
      <c r="F20" s="42"/>
    </row>
    <row r="22" spans="1:6" x14ac:dyDescent="0.25">
      <c r="A22" s="94" t="s">
        <v>130</v>
      </c>
      <c r="B22" s="94"/>
      <c r="C22" s="94"/>
      <c r="D22" s="94"/>
      <c r="E22" s="94" t="s">
        <v>131</v>
      </c>
      <c r="F22" s="94"/>
    </row>
  </sheetData>
  <sheetProtection algorithmName="SHA-512" hashValue="WNylk9tcsFARco4asGy+l/u5ZgRpIJLor3+Gzh1NnfPNd9ObVoy4uSy3FRFtIjO6SVck8DuK8uT7h0lR2eUC0w==" saltValue="9tGYQskAMOsxT1vGtzi9ew==" spinCount="100000" sheet="1" objects="1" scenarios="1"/>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F25"/>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Summary!A33</f>
        <v>32</v>
      </c>
      <c r="B3" s="10" t="str">
        <f>Summary!B33</f>
        <v>MGE50012</v>
      </c>
      <c r="C3" s="10">
        <f>Summary!D33</f>
        <v>0</v>
      </c>
      <c r="D3" s="98" t="str">
        <f>Summary!C33</f>
        <v>LARYNGOSCOPE PEDIATRIC</v>
      </c>
      <c r="E3" s="98"/>
      <c r="F3" s="75">
        <f>Summary!K33</f>
        <v>0</v>
      </c>
    </row>
    <row r="4" spans="1:6" ht="37.15" customHeight="1" x14ac:dyDescent="0.25">
      <c r="A4" s="71" t="s">
        <v>26</v>
      </c>
      <c r="B4" s="95" t="s">
        <v>40</v>
      </c>
      <c r="C4" s="95"/>
      <c r="D4" s="71" t="s">
        <v>41</v>
      </c>
      <c r="E4" s="71" t="s">
        <v>22</v>
      </c>
      <c r="F4" s="71" t="s">
        <v>42</v>
      </c>
    </row>
    <row r="5" spans="1:6" ht="27" customHeight="1" x14ac:dyDescent="0.25">
      <c r="A5" s="46">
        <f>Summary!M33</f>
        <v>0</v>
      </c>
      <c r="B5" s="108">
        <f>Summary!G33</f>
        <v>0</v>
      </c>
      <c r="C5" s="98"/>
      <c r="D5" s="46">
        <f>Summary!P33</f>
        <v>0</v>
      </c>
      <c r="E5" s="75">
        <f>Summary!I33</f>
        <v>0</v>
      </c>
      <c r="F5" s="75">
        <f>Summary!J33</f>
        <v>0</v>
      </c>
    </row>
    <row r="6" spans="1:6" ht="24.75" customHeight="1" x14ac:dyDescent="0.25">
      <c r="A6" s="71" t="s">
        <v>43</v>
      </c>
      <c r="B6" s="71" t="s">
        <v>44</v>
      </c>
      <c r="C6" s="95" t="s">
        <v>45</v>
      </c>
      <c r="D6" s="95"/>
      <c r="E6" s="99" t="s">
        <v>30</v>
      </c>
      <c r="F6" s="100"/>
    </row>
    <row r="7" spans="1:6" ht="27" customHeight="1" x14ac:dyDescent="0.25">
      <c r="A7" s="45">
        <f>Summary!L33</f>
        <v>0</v>
      </c>
      <c r="B7" s="73">
        <f>Summary!N33</f>
        <v>0</v>
      </c>
      <c r="C7" s="108">
        <f>Summary!O33</f>
        <v>0</v>
      </c>
      <c r="D7" s="98"/>
      <c r="E7" s="101">
        <f>Summary!Q33</f>
        <v>0</v>
      </c>
      <c r="F7" s="102"/>
    </row>
    <row r="8" spans="1:6" ht="33.6" customHeight="1" x14ac:dyDescent="0.25">
      <c r="A8" s="95" t="s">
        <v>144</v>
      </c>
      <c r="B8" s="95"/>
      <c r="C8" s="37">
        <f>Summary!S33</f>
        <v>0</v>
      </c>
      <c r="D8" s="95" t="s">
        <v>32</v>
      </c>
      <c r="E8" s="95"/>
      <c r="F8" s="74">
        <f>Summary!T33</f>
        <v>0</v>
      </c>
    </row>
    <row r="9" spans="1:6" ht="38.25" customHeight="1" x14ac:dyDescent="0.25">
      <c r="A9" s="103" t="s">
        <v>31</v>
      </c>
      <c r="B9" s="104"/>
      <c r="C9" s="109">
        <f>Summary!R33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1593</v>
      </c>
      <c r="C12" s="39" t="s">
        <v>1594</v>
      </c>
      <c r="D12" s="39"/>
      <c r="E12" s="42"/>
      <c r="F12" s="42"/>
    </row>
    <row r="13" spans="1:6" x14ac:dyDescent="0.25">
      <c r="A13" s="43" t="s">
        <v>55</v>
      </c>
      <c r="B13" s="43" t="s">
        <v>1560</v>
      </c>
      <c r="C13" s="43"/>
      <c r="D13" s="43"/>
      <c r="E13" s="44"/>
      <c r="F13" s="44"/>
    </row>
    <row r="14" spans="1:6" ht="36" x14ac:dyDescent="0.25">
      <c r="A14" s="39" t="s">
        <v>56</v>
      </c>
      <c r="B14" s="39" t="s">
        <v>1595</v>
      </c>
      <c r="C14" s="39" t="s">
        <v>1596</v>
      </c>
      <c r="D14" s="39"/>
      <c r="E14" s="42"/>
      <c r="F14" s="42"/>
    </row>
    <row r="15" spans="1:6" ht="24" x14ac:dyDescent="0.25">
      <c r="A15" s="43" t="s">
        <v>57</v>
      </c>
      <c r="B15" s="43" t="s">
        <v>1595</v>
      </c>
      <c r="C15" s="43" t="s">
        <v>1597</v>
      </c>
      <c r="D15" s="43"/>
      <c r="E15" s="44"/>
      <c r="F15" s="44"/>
    </row>
    <row r="16" spans="1:6" ht="84" x14ac:dyDescent="0.25">
      <c r="A16" s="39" t="s">
        <v>58</v>
      </c>
      <c r="B16" s="39" t="s">
        <v>1563</v>
      </c>
      <c r="C16" s="39" t="s">
        <v>1564</v>
      </c>
      <c r="D16" s="39"/>
      <c r="E16" s="42"/>
      <c r="F16" s="42"/>
    </row>
    <row r="17" spans="1:6" x14ac:dyDescent="0.25">
      <c r="A17" s="43" t="s">
        <v>59</v>
      </c>
      <c r="B17" s="43" t="s">
        <v>1577</v>
      </c>
      <c r="C17" s="43">
        <v>6</v>
      </c>
      <c r="D17" s="43"/>
      <c r="E17" s="44"/>
      <c r="F17" s="44"/>
    </row>
    <row r="18" spans="1:6" ht="84" x14ac:dyDescent="0.25">
      <c r="A18" s="39" t="s">
        <v>60</v>
      </c>
      <c r="B18" s="39" t="s">
        <v>1565</v>
      </c>
      <c r="C18" s="39" t="s">
        <v>1566</v>
      </c>
      <c r="D18" s="39"/>
      <c r="E18" s="42"/>
      <c r="F18" s="42"/>
    </row>
    <row r="19" spans="1:6" ht="36" x14ac:dyDescent="0.25">
      <c r="A19" s="43" t="s">
        <v>61</v>
      </c>
      <c r="B19" s="43" t="s">
        <v>1598</v>
      </c>
      <c r="C19" s="43" t="s">
        <v>1599</v>
      </c>
      <c r="D19" s="43"/>
      <c r="E19" s="44"/>
      <c r="F19" s="44"/>
    </row>
    <row r="20" spans="1:6" x14ac:dyDescent="0.25">
      <c r="A20" s="39" t="s">
        <v>62</v>
      </c>
      <c r="B20" s="39" t="s">
        <v>1567</v>
      </c>
      <c r="C20" s="39" t="s">
        <v>360</v>
      </c>
      <c r="D20" s="39"/>
      <c r="E20" s="42"/>
      <c r="F20" s="42"/>
    </row>
    <row r="21" spans="1:6" ht="48" x14ac:dyDescent="0.25">
      <c r="A21" s="43" t="s">
        <v>63</v>
      </c>
      <c r="B21" s="43" t="s">
        <v>1568</v>
      </c>
      <c r="C21" s="43" t="s">
        <v>1600</v>
      </c>
      <c r="D21" s="43"/>
      <c r="E21" s="44"/>
      <c r="F21" s="44"/>
    </row>
    <row r="22" spans="1:6" ht="24" x14ac:dyDescent="0.25">
      <c r="A22" s="39" t="s">
        <v>64</v>
      </c>
      <c r="B22" s="39" t="s">
        <v>1570</v>
      </c>
      <c r="C22" s="39" t="s">
        <v>1571</v>
      </c>
      <c r="D22" s="39"/>
      <c r="E22" s="42"/>
      <c r="F22" s="42"/>
    </row>
    <row r="23" spans="1:6" ht="24" x14ac:dyDescent="0.25">
      <c r="A23" s="43" t="s">
        <v>65</v>
      </c>
      <c r="B23" s="43" t="s">
        <v>606</v>
      </c>
      <c r="C23" s="43" t="s">
        <v>1572</v>
      </c>
      <c r="D23" s="43"/>
      <c r="E23" s="44"/>
      <c r="F23" s="44"/>
    </row>
    <row r="25" spans="1:6" x14ac:dyDescent="0.25">
      <c r="A25" s="94" t="s">
        <v>130</v>
      </c>
      <c r="B25" s="94"/>
      <c r="C25" s="94"/>
      <c r="D25" s="94"/>
      <c r="E25" s="94" t="s">
        <v>131</v>
      </c>
      <c r="F25" s="94"/>
    </row>
  </sheetData>
  <sheetProtection algorithmName="SHA-512" hashValue="/quxSXb+27gbv9qk8jCNQo/gfvm/FKTAdOUr2Ksjgo1LT5R28Rd5eYP2wOwwp93O5noTrcWprq/OcsXtdLPvZg==" saltValue="WRCMKqk2SP7hGhzkb3f/Vg==" spinCount="100000" sheet="1" objects="1" scenarios="1"/>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F30"/>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Summary!A34</f>
        <v>33</v>
      </c>
      <c r="B3" s="10" t="str">
        <f>Summary!B34</f>
        <v>MGE50014</v>
      </c>
      <c r="C3" s="10">
        <f>Summary!D34</f>
        <v>0</v>
      </c>
      <c r="D3" s="98" t="str">
        <f>Summary!C34</f>
        <v>LIGHT EXAM MOBILE</v>
      </c>
      <c r="E3" s="98"/>
      <c r="F3" s="75">
        <f>Summary!K34</f>
        <v>0</v>
      </c>
    </row>
    <row r="4" spans="1:6" ht="37.15" customHeight="1" x14ac:dyDescent="0.25">
      <c r="A4" s="71" t="s">
        <v>26</v>
      </c>
      <c r="B4" s="95" t="s">
        <v>40</v>
      </c>
      <c r="C4" s="95"/>
      <c r="D4" s="71" t="s">
        <v>41</v>
      </c>
      <c r="E4" s="71" t="s">
        <v>22</v>
      </c>
      <c r="F4" s="71" t="s">
        <v>42</v>
      </c>
    </row>
    <row r="5" spans="1:6" ht="27" customHeight="1" x14ac:dyDescent="0.25">
      <c r="A5" s="46">
        <f>Summary!M34</f>
        <v>0</v>
      </c>
      <c r="B5" s="108">
        <f>Summary!G34</f>
        <v>0</v>
      </c>
      <c r="C5" s="98"/>
      <c r="D5" s="46">
        <f>Summary!P34</f>
        <v>0</v>
      </c>
      <c r="E5" s="75">
        <f>Summary!I34</f>
        <v>0</v>
      </c>
      <c r="F5" s="75">
        <f>Summary!J34</f>
        <v>0</v>
      </c>
    </row>
    <row r="6" spans="1:6" ht="24.75" customHeight="1" x14ac:dyDescent="0.25">
      <c r="A6" s="71" t="s">
        <v>43</v>
      </c>
      <c r="B6" s="71" t="s">
        <v>44</v>
      </c>
      <c r="C6" s="95" t="s">
        <v>45</v>
      </c>
      <c r="D6" s="95"/>
      <c r="E6" s="99" t="s">
        <v>30</v>
      </c>
      <c r="F6" s="100"/>
    </row>
    <row r="7" spans="1:6" ht="27" customHeight="1" x14ac:dyDescent="0.25">
      <c r="A7" s="45">
        <f>Summary!L34</f>
        <v>0</v>
      </c>
      <c r="B7" s="73">
        <f>Summary!N34</f>
        <v>0</v>
      </c>
      <c r="C7" s="108">
        <f>Summary!O34</f>
        <v>0</v>
      </c>
      <c r="D7" s="98"/>
      <c r="E7" s="101">
        <f>Summary!Q34</f>
        <v>0</v>
      </c>
      <c r="F7" s="102"/>
    </row>
    <row r="8" spans="1:6" ht="33.6" customHeight="1" x14ac:dyDescent="0.25">
      <c r="A8" s="95" t="s">
        <v>144</v>
      </c>
      <c r="B8" s="95"/>
      <c r="C8" s="37">
        <f>Summary!S34</f>
        <v>0</v>
      </c>
      <c r="D8" s="95" t="s">
        <v>32</v>
      </c>
      <c r="E8" s="95"/>
      <c r="F8" s="74">
        <f>Summary!T34</f>
        <v>0</v>
      </c>
    </row>
    <row r="9" spans="1:6" ht="38.25" customHeight="1" x14ac:dyDescent="0.25">
      <c r="A9" s="103" t="s">
        <v>31</v>
      </c>
      <c r="B9" s="104"/>
      <c r="C9" s="109">
        <f>Summary!R34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39" t="s">
        <v>1601</v>
      </c>
      <c r="C12" s="39"/>
      <c r="D12" s="39"/>
      <c r="E12" s="42"/>
      <c r="F12" s="42"/>
    </row>
    <row r="13" spans="1:6" ht="36" x14ac:dyDescent="0.25">
      <c r="A13" s="43" t="s">
        <v>55</v>
      </c>
      <c r="B13" s="43" t="s">
        <v>1602</v>
      </c>
      <c r="C13" s="43"/>
      <c r="D13" s="43"/>
      <c r="E13" s="44"/>
      <c r="F13" s="44"/>
    </row>
    <row r="14" spans="1:6" ht="36" x14ac:dyDescent="0.25">
      <c r="A14" s="39" t="s">
        <v>56</v>
      </c>
      <c r="B14" s="39" t="s">
        <v>1603</v>
      </c>
      <c r="C14" s="39"/>
      <c r="D14" s="39"/>
      <c r="E14" s="42"/>
      <c r="F14" s="42"/>
    </row>
    <row r="15" spans="1:6" ht="36" x14ac:dyDescent="0.25">
      <c r="A15" s="43" t="s">
        <v>57</v>
      </c>
      <c r="B15" s="43" t="s">
        <v>1604</v>
      </c>
      <c r="C15" s="43"/>
      <c r="D15" s="43"/>
      <c r="E15" s="44"/>
      <c r="F15" s="44"/>
    </row>
    <row r="16" spans="1:6" ht="24" x14ac:dyDescent="0.25">
      <c r="A16" s="39" t="s">
        <v>58</v>
      </c>
      <c r="B16" s="39" t="s">
        <v>1605</v>
      </c>
      <c r="C16" s="39"/>
      <c r="D16" s="39"/>
      <c r="E16" s="42"/>
      <c r="F16" s="42"/>
    </row>
    <row r="17" spans="1:6" ht="24" x14ac:dyDescent="0.25">
      <c r="A17" s="43" t="s">
        <v>59</v>
      </c>
      <c r="B17" s="43" t="s">
        <v>1606</v>
      </c>
      <c r="C17" s="43"/>
      <c r="D17" s="43"/>
      <c r="E17" s="44"/>
      <c r="F17" s="44"/>
    </row>
    <row r="18" spans="1:6" ht="24" x14ac:dyDescent="0.25">
      <c r="A18" s="39" t="s">
        <v>60</v>
      </c>
      <c r="B18" s="39" t="s">
        <v>1607</v>
      </c>
      <c r="C18" s="39"/>
      <c r="D18" s="39"/>
      <c r="E18" s="42"/>
      <c r="F18" s="42"/>
    </row>
    <row r="19" spans="1:6" ht="24" x14ac:dyDescent="0.25">
      <c r="A19" s="43" t="s">
        <v>61</v>
      </c>
      <c r="B19" s="43" t="s">
        <v>1608</v>
      </c>
      <c r="C19" s="43"/>
      <c r="D19" s="43"/>
      <c r="E19" s="44"/>
      <c r="F19" s="44"/>
    </row>
    <row r="20" spans="1:6" ht="24" x14ac:dyDescent="0.25">
      <c r="A20" s="39" t="s">
        <v>62</v>
      </c>
      <c r="B20" s="39" t="s">
        <v>1609</v>
      </c>
      <c r="C20" s="39"/>
      <c r="D20" s="39"/>
      <c r="E20" s="42"/>
      <c r="F20" s="42"/>
    </row>
    <row r="21" spans="1:6" ht="24" x14ac:dyDescent="0.25">
      <c r="A21" s="43" t="s">
        <v>63</v>
      </c>
      <c r="B21" s="43" t="s">
        <v>1610</v>
      </c>
      <c r="C21" s="43"/>
      <c r="D21" s="43"/>
      <c r="E21" s="44"/>
      <c r="F21" s="44"/>
    </row>
    <row r="22" spans="1:6" ht="24" x14ac:dyDescent="0.25">
      <c r="A22" s="39" t="s">
        <v>64</v>
      </c>
      <c r="B22" s="39" t="s">
        <v>1611</v>
      </c>
      <c r="C22" s="39"/>
      <c r="D22" s="39"/>
      <c r="E22" s="42"/>
      <c r="F22" s="42"/>
    </row>
    <row r="23" spans="1:6" x14ac:dyDescent="0.25">
      <c r="A23" s="43" t="s">
        <v>65</v>
      </c>
      <c r="B23" s="43" t="s">
        <v>1612</v>
      </c>
      <c r="C23" s="43"/>
      <c r="D23" s="43"/>
      <c r="E23" s="44"/>
      <c r="F23" s="44"/>
    </row>
    <row r="24" spans="1:6" x14ac:dyDescent="0.25">
      <c r="A24" s="39" t="s">
        <v>66</v>
      </c>
      <c r="B24" s="39" t="s">
        <v>1613</v>
      </c>
      <c r="C24" s="39"/>
      <c r="D24" s="39"/>
      <c r="E24" s="42"/>
      <c r="F24" s="42"/>
    </row>
    <row r="25" spans="1:6" ht="24" x14ac:dyDescent="0.25">
      <c r="A25" s="43" t="s">
        <v>67</v>
      </c>
      <c r="B25" s="43" t="s">
        <v>1614</v>
      </c>
      <c r="C25" s="43"/>
      <c r="D25" s="43"/>
      <c r="E25" s="44"/>
      <c r="F25" s="44"/>
    </row>
    <row r="26" spans="1:6" x14ac:dyDescent="0.25">
      <c r="A26" s="39" t="s">
        <v>68</v>
      </c>
      <c r="B26" s="39" t="s">
        <v>1615</v>
      </c>
      <c r="C26" s="39"/>
      <c r="D26" s="39"/>
      <c r="E26" s="42"/>
      <c r="F26" s="42"/>
    </row>
    <row r="27" spans="1:6" ht="24" x14ac:dyDescent="0.25">
      <c r="A27" s="43" t="s">
        <v>69</v>
      </c>
      <c r="B27" s="43" t="s">
        <v>1616</v>
      </c>
      <c r="C27" s="43"/>
      <c r="D27" s="43"/>
      <c r="E27" s="44"/>
      <c r="F27" s="44"/>
    </row>
    <row r="28" spans="1:6" ht="72" x14ac:dyDescent="0.25">
      <c r="A28" s="39" t="s">
        <v>70</v>
      </c>
      <c r="B28" s="39" t="s">
        <v>1617</v>
      </c>
      <c r="C28" s="39"/>
      <c r="D28" s="39"/>
      <c r="E28" s="42"/>
      <c r="F28" s="42"/>
    </row>
    <row r="30" spans="1:6" x14ac:dyDescent="0.25">
      <c r="A30" s="94" t="s">
        <v>130</v>
      </c>
      <c r="B30" s="94"/>
      <c r="C30" s="94"/>
      <c r="D30" s="94"/>
      <c r="E30" s="94" t="s">
        <v>131</v>
      </c>
      <c r="F30" s="94"/>
    </row>
  </sheetData>
  <sheetProtection algorithmName="SHA-512" hashValue="iEw9HioRTAoxh4LtipTLjpF0r+NYCny4TEyn06x/TZ7LzJlduIuD/52/VJrl0l+3kLrwAoPhkp5cY/rQxfVi8A==" saltValue="7J4tTP6Z9tIEd51/e+qQWA==" spinCount="100000" sheet="1" objects="1" scenarios="1"/>
  <mergeCells count="16">
    <mergeCell ref="A10:F10"/>
    <mergeCell ref="A30:D30"/>
    <mergeCell ref="E30:F3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F33"/>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Summary!A35</f>
        <v>34</v>
      </c>
      <c r="B3" s="10" t="str">
        <f>Summary!B35</f>
        <v>MGE50017</v>
      </c>
      <c r="C3" s="10">
        <f>Summary!D35</f>
        <v>0</v>
      </c>
      <c r="D3" s="98" t="str">
        <f>Summary!C35</f>
        <v>MATTRESS AIR MED RISK</v>
      </c>
      <c r="E3" s="98"/>
      <c r="F3" s="75">
        <f>Summary!K35</f>
        <v>0</v>
      </c>
    </row>
    <row r="4" spans="1:6" ht="37.15" customHeight="1" x14ac:dyDescent="0.25">
      <c r="A4" s="71" t="s">
        <v>26</v>
      </c>
      <c r="B4" s="95" t="s">
        <v>40</v>
      </c>
      <c r="C4" s="95"/>
      <c r="D4" s="71" t="s">
        <v>41</v>
      </c>
      <c r="E4" s="71" t="s">
        <v>22</v>
      </c>
      <c r="F4" s="71" t="s">
        <v>42</v>
      </c>
    </row>
    <row r="5" spans="1:6" ht="27" customHeight="1" x14ac:dyDescent="0.25">
      <c r="A5" s="46">
        <f>Summary!M35</f>
        <v>0</v>
      </c>
      <c r="B5" s="108">
        <f>Summary!G35</f>
        <v>0</v>
      </c>
      <c r="C5" s="98"/>
      <c r="D5" s="46">
        <f>Summary!P35</f>
        <v>0</v>
      </c>
      <c r="E5" s="75">
        <f>Summary!I35</f>
        <v>0</v>
      </c>
      <c r="F5" s="75">
        <f>Summary!J35</f>
        <v>0</v>
      </c>
    </row>
    <row r="6" spans="1:6" ht="24.75" customHeight="1" x14ac:dyDescent="0.25">
      <c r="A6" s="71" t="s">
        <v>43</v>
      </c>
      <c r="B6" s="71" t="s">
        <v>44</v>
      </c>
      <c r="C6" s="95" t="s">
        <v>45</v>
      </c>
      <c r="D6" s="95"/>
      <c r="E6" s="99" t="s">
        <v>30</v>
      </c>
      <c r="F6" s="100"/>
    </row>
    <row r="7" spans="1:6" ht="27" customHeight="1" x14ac:dyDescent="0.25">
      <c r="A7" s="45">
        <f>Summary!L35</f>
        <v>0</v>
      </c>
      <c r="B7" s="73">
        <f>Summary!N35</f>
        <v>0</v>
      </c>
      <c r="C7" s="108">
        <f>Summary!O35</f>
        <v>0</v>
      </c>
      <c r="D7" s="98"/>
      <c r="E7" s="101">
        <f>Summary!Q35</f>
        <v>0</v>
      </c>
      <c r="F7" s="102"/>
    </row>
    <row r="8" spans="1:6" ht="33.6" customHeight="1" x14ac:dyDescent="0.25">
      <c r="A8" s="95" t="s">
        <v>144</v>
      </c>
      <c r="B8" s="95"/>
      <c r="C8" s="37">
        <f>Summary!S35</f>
        <v>0</v>
      </c>
      <c r="D8" s="95" t="s">
        <v>32</v>
      </c>
      <c r="E8" s="95"/>
      <c r="F8" s="74">
        <f>Summary!T35</f>
        <v>0</v>
      </c>
    </row>
    <row r="9" spans="1:6" ht="38.25" customHeight="1" x14ac:dyDescent="0.25">
      <c r="A9" s="103" t="s">
        <v>31</v>
      </c>
      <c r="B9" s="104"/>
      <c r="C9" s="109">
        <f>Summary!R35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1618</v>
      </c>
      <c r="C12" s="39" t="s">
        <v>1619</v>
      </c>
      <c r="D12" s="39"/>
      <c r="E12" s="42"/>
      <c r="F12" s="42"/>
    </row>
    <row r="13" spans="1:6" ht="24" x14ac:dyDescent="0.25">
      <c r="A13" s="43" t="s">
        <v>55</v>
      </c>
      <c r="B13" s="43" t="s">
        <v>547</v>
      </c>
      <c r="C13" s="43" t="s">
        <v>1620</v>
      </c>
      <c r="D13" s="43"/>
      <c r="E13" s="44"/>
      <c r="F13" s="44"/>
    </row>
    <row r="14" spans="1:6" ht="84" x14ac:dyDescent="0.25">
      <c r="A14" s="39" t="s">
        <v>56</v>
      </c>
      <c r="B14" s="39" t="s">
        <v>1621</v>
      </c>
      <c r="C14" s="39" t="s">
        <v>1622</v>
      </c>
      <c r="D14" s="39"/>
      <c r="E14" s="42"/>
      <c r="F14" s="42"/>
    </row>
    <row r="15" spans="1:6" x14ac:dyDescent="0.25">
      <c r="A15" s="43" t="s">
        <v>57</v>
      </c>
      <c r="B15" s="43" t="s">
        <v>1623</v>
      </c>
      <c r="C15" s="43" t="s">
        <v>1624</v>
      </c>
      <c r="D15" s="43"/>
      <c r="E15" s="44"/>
      <c r="F15" s="44"/>
    </row>
    <row r="16" spans="1:6" x14ac:dyDescent="0.25">
      <c r="A16" s="39" t="s">
        <v>58</v>
      </c>
      <c r="B16" s="39" t="s">
        <v>1625</v>
      </c>
      <c r="C16" s="39" t="s">
        <v>360</v>
      </c>
      <c r="D16" s="39"/>
      <c r="E16" s="42"/>
      <c r="F16" s="42"/>
    </row>
    <row r="17" spans="1:6" x14ac:dyDescent="0.25">
      <c r="A17" s="43" t="s">
        <v>59</v>
      </c>
      <c r="B17" s="43" t="s">
        <v>1626</v>
      </c>
      <c r="C17" s="43" t="s">
        <v>1627</v>
      </c>
      <c r="D17" s="43"/>
      <c r="E17" s="44"/>
      <c r="F17" s="44"/>
    </row>
    <row r="18" spans="1:6" x14ac:dyDescent="0.25">
      <c r="A18" s="39" t="s">
        <v>60</v>
      </c>
      <c r="B18" s="39" t="s">
        <v>1628</v>
      </c>
      <c r="C18" s="39" t="s">
        <v>360</v>
      </c>
      <c r="D18" s="39"/>
      <c r="E18" s="42"/>
      <c r="F18" s="42"/>
    </row>
    <row r="19" spans="1:6" ht="24" x14ac:dyDescent="0.25">
      <c r="A19" s="43" t="s">
        <v>61</v>
      </c>
      <c r="B19" s="43" t="s">
        <v>1629</v>
      </c>
      <c r="C19" s="43" t="s">
        <v>360</v>
      </c>
      <c r="D19" s="43"/>
      <c r="E19" s="44"/>
      <c r="F19" s="44"/>
    </row>
    <row r="20" spans="1:6" ht="60" x14ac:dyDescent="0.25">
      <c r="A20" s="39" t="s">
        <v>62</v>
      </c>
      <c r="B20" s="39" t="s">
        <v>1630</v>
      </c>
      <c r="C20" s="39" t="s">
        <v>1631</v>
      </c>
      <c r="D20" s="39"/>
      <c r="E20" s="42"/>
      <c r="F20" s="42"/>
    </row>
    <row r="21" spans="1:6" ht="36" x14ac:dyDescent="0.25">
      <c r="A21" s="43" t="s">
        <v>63</v>
      </c>
      <c r="B21" s="43" t="s">
        <v>1632</v>
      </c>
      <c r="C21" s="43" t="s">
        <v>1633</v>
      </c>
      <c r="D21" s="43"/>
      <c r="E21" s="44"/>
      <c r="F21" s="44"/>
    </row>
    <row r="22" spans="1:6" ht="24" x14ac:dyDescent="0.25">
      <c r="A22" s="39" t="s">
        <v>64</v>
      </c>
      <c r="B22" s="39" t="s">
        <v>1634</v>
      </c>
      <c r="C22" s="39" t="s">
        <v>1635</v>
      </c>
      <c r="D22" s="39"/>
      <c r="E22" s="42"/>
      <c r="F22" s="42"/>
    </row>
    <row r="23" spans="1:6" ht="84" x14ac:dyDescent="0.25">
      <c r="A23" s="43" t="s">
        <v>65</v>
      </c>
      <c r="B23" s="43" t="s">
        <v>1636</v>
      </c>
      <c r="C23" s="43" t="s">
        <v>569</v>
      </c>
      <c r="D23" s="43"/>
      <c r="E23" s="44"/>
      <c r="F23" s="44"/>
    </row>
    <row r="24" spans="1:6" ht="24" x14ac:dyDescent="0.25">
      <c r="A24" s="39" t="s">
        <v>66</v>
      </c>
      <c r="B24" s="39" t="s">
        <v>1637</v>
      </c>
      <c r="C24" s="39" t="s">
        <v>1638</v>
      </c>
      <c r="D24" s="39"/>
      <c r="E24" s="42"/>
      <c r="F24" s="42"/>
    </row>
    <row r="25" spans="1:6" ht="24" x14ac:dyDescent="0.25">
      <c r="A25" s="43" t="s">
        <v>67</v>
      </c>
      <c r="B25" s="43" t="s">
        <v>1639</v>
      </c>
      <c r="C25" s="43" t="s">
        <v>360</v>
      </c>
      <c r="D25" s="43"/>
      <c r="E25" s="44"/>
      <c r="F25" s="44"/>
    </row>
    <row r="26" spans="1:6" x14ac:dyDescent="0.25">
      <c r="A26" s="39" t="s">
        <v>68</v>
      </c>
      <c r="B26" s="39" t="s">
        <v>1640</v>
      </c>
      <c r="C26" s="39" t="s">
        <v>1641</v>
      </c>
      <c r="D26" s="39"/>
      <c r="E26" s="42"/>
      <c r="F26" s="42"/>
    </row>
    <row r="27" spans="1:6" ht="24" x14ac:dyDescent="0.25">
      <c r="A27" s="43" t="s">
        <v>69</v>
      </c>
      <c r="B27" s="43" t="s">
        <v>1642</v>
      </c>
      <c r="C27" s="43" t="s">
        <v>360</v>
      </c>
      <c r="D27" s="43"/>
      <c r="E27" s="44"/>
      <c r="F27" s="44"/>
    </row>
    <row r="28" spans="1:6" x14ac:dyDescent="0.25">
      <c r="A28" s="39" t="s">
        <v>70</v>
      </c>
      <c r="B28" s="39" t="s">
        <v>1643</v>
      </c>
      <c r="C28" s="39" t="s">
        <v>360</v>
      </c>
      <c r="D28" s="39"/>
      <c r="E28" s="42"/>
      <c r="F28" s="42"/>
    </row>
    <row r="29" spans="1:6" ht="24" x14ac:dyDescent="0.25">
      <c r="A29" s="43" t="s">
        <v>71</v>
      </c>
      <c r="B29" s="43" t="s">
        <v>1644</v>
      </c>
      <c r="C29" s="43" t="s">
        <v>1645</v>
      </c>
      <c r="D29" s="43"/>
      <c r="E29" s="44"/>
      <c r="F29" s="44"/>
    </row>
    <row r="30" spans="1:6" ht="24" x14ac:dyDescent="0.25">
      <c r="A30" s="39" t="s">
        <v>72</v>
      </c>
      <c r="B30" s="39" t="s">
        <v>1646</v>
      </c>
      <c r="C30" s="39" t="s">
        <v>360</v>
      </c>
      <c r="D30" s="39"/>
      <c r="E30" s="42"/>
      <c r="F30" s="42"/>
    </row>
    <row r="31" spans="1:6" x14ac:dyDescent="0.25">
      <c r="A31" s="43" t="s">
        <v>73</v>
      </c>
      <c r="B31" s="43" t="s">
        <v>1647</v>
      </c>
      <c r="C31" s="43" t="s">
        <v>360</v>
      </c>
      <c r="D31" s="43"/>
      <c r="E31" s="44"/>
      <c r="F31" s="44"/>
    </row>
    <row r="33" spans="1:6" x14ac:dyDescent="0.25">
      <c r="A33" s="94" t="s">
        <v>130</v>
      </c>
      <c r="B33" s="94"/>
      <c r="C33" s="94"/>
      <c r="D33" s="94"/>
      <c r="E33" s="94" t="s">
        <v>131</v>
      </c>
      <c r="F33" s="94"/>
    </row>
  </sheetData>
  <sheetProtection algorithmName="SHA-512" hashValue="IJp5y7zh6iPuPF2aTaJWP1nAlOEUI/dkErDYzxiXhny0ezeZ1pBbsc3kV3NCt0gXrA477X5je3dQlNnwa58IFg==" saltValue="uy0qf0eATSvO7hCcWIA3fA==" spinCount="100000" sheet="1" objects="1" scenarios="1"/>
  <mergeCells count="16">
    <mergeCell ref="A10:F10"/>
    <mergeCell ref="A33:D33"/>
    <mergeCell ref="E33:F33"/>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F25"/>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Summary!A36</f>
        <v>35</v>
      </c>
      <c r="B3" s="10" t="str">
        <f>Summary!B36</f>
        <v>MGE50018</v>
      </c>
      <c r="C3" s="10">
        <f>Summary!D36</f>
        <v>0</v>
      </c>
      <c r="D3" s="98" t="str">
        <f>Summary!C36</f>
        <v>MATTRESS ANTIDECUBITUS</v>
      </c>
      <c r="E3" s="98"/>
      <c r="F3" s="75">
        <f>Summary!K36</f>
        <v>0</v>
      </c>
    </row>
    <row r="4" spans="1:6" ht="37.15" customHeight="1" x14ac:dyDescent="0.25">
      <c r="A4" s="71" t="s">
        <v>26</v>
      </c>
      <c r="B4" s="95" t="s">
        <v>40</v>
      </c>
      <c r="C4" s="95"/>
      <c r="D4" s="71" t="s">
        <v>41</v>
      </c>
      <c r="E4" s="71" t="s">
        <v>22</v>
      </c>
      <c r="F4" s="71" t="s">
        <v>42</v>
      </c>
    </row>
    <row r="5" spans="1:6" ht="27" customHeight="1" x14ac:dyDescent="0.25">
      <c r="A5" s="46">
        <f>Summary!M36</f>
        <v>0</v>
      </c>
      <c r="B5" s="108">
        <f>Summary!G36</f>
        <v>0</v>
      </c>
      <c r="C5" s="98"/>
      <c r="D5" s="46">
        <f>Summary!P36</f>
        <v>0</v>
      </c>
      <c r="E5" s="75">
        <f>Summary!I36</f>
        <v>0</v>
      </c>
      <c r="F5" s="75">
        <f>Summary!J36</f>
        <v>0</v>
      </c>
    </row>
    <row r="6" spans="1:6" ht="24.75" customHeight="1" x14ac:dyDescent="0.25">
      <c r="A6" s="71" t="s">
        <v>43</v>
      </c>
      <c r="B6" s="71" t="s">
        <v>44</v>
      </c>
      <c r="C6" s="95" t="s">
        <v>45</v>
      </c>
      <c r="D6" s="95"/>
      <c r="E6" s="99" t="s">
        <v>30</v>
      </c>
      <c r="F6" s="100"/>
    </row>
    <row r="7" spans="1:6" ht="27" customHeight="1" x14ac:dyDescent="0.25">
      <c r="A7" s="45">
        <f>Summary!L36</f>
        <v>0</v>
      </c>
      <c r="B7" s="73">
        <f>Summary!N36</f>
        <v>0</v>
      </c>
      <c r="C7" s="108">
        <f>Summary!O36</f>
        <v>0</v>
      </c>
      <c r="D7" s="98"/>
      <c r="E7" s="101">
        <f>Summary!Q36</f>
        <v>0</v>
      </c>
      <c r="F7" s="102"/>
    </row>
    <row r="8" spans="1:6" ht="33.6" customHeight="1" x14ac:dyDescent="0.25">
      <c r="A8" s="95" t="s">
        <v>144</v>
      </c>
      <c r="B8" s="95"/>
      <c r="C8" s="37">
        <f>Summary!S36</f>
        <v>0</v>
      </c>
      <c r="D8" s="95" t="s">
        <v>32</v>
      </c>
      <c r="E8" s="95"/>
      <c r="F8" s="74">
        <f>Summary!T36</f>
        <v>0</v>
      </c>
    </row>
    <row r="9" spans="1:6" ht="38.25" customHeight="1" x14ac:dyDescent="0.25">
      <c r="A9" s="103" t="s">
        <v>31</v>
      </c>
      <c r="B9" s="104"/>
      <c r="C9" s="109">
        <f>Summary!R36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153</v>
      </c>
      <c r="C12" s="39" t="s">
        <v>1648</v>
      </c>
      <c r="D12" s="39"/>
      <c r="E12" s="42"/>
      <c r="F12" s="42"/>
    </row>
    <row r="13" spans="1:6" ht="24" x14ac:dyDescent="0.25">
      <c r="A13" s="43" t="s">
        <v>55</v>
      </c>
      <c r="B13" s="43" t="s">
        <v>1649</v>
      </c>
      <c r="C13" s="43" t="s">
        <v>1650</v>
      </c>
      <c r="D13" s="43"/>
      <c r="E13" s="44"/>
      <c r="F13" s="44"/>
    </row>
    <row r="14" spans="1:6" ht="24" x14ac:dyDescent="0.25">
      <c r="A14" s="39" t="s">
        <v>56</v>
      </c>
      <c r="B14" s="39" t="s">
        <v>1651</v>
      </c>
      <c r="C14" s="39" t="s">
        <v>360</v>
      </c>
      <c r="D14" s="39"/>
      <c r="E14" s="42"/>
      <c r="F14" s="42"/>
    </row>
    <row r="15" spans="1:6" ht="24" x14ac:dyDescent="0.25">
      <c r="A15" s="43" t="s">
        <v>57</v>
      </c>
      <c r="B15" s="43" t="s">
        <v>1652</v>
      </c>
      <c r="C15" s="43" t="s">
        <v>1653</v>
      </c>
      <c r="D15" s="43"/>
      <c r="E15" s="44"/>
      <c r="F15" s="44"/>
    </row>
    <row r="16" spans="1:6" ht="24" x14ac:dyDescent="0.25">
      <c r="A16" s="39" t="s">
        <v>58</v>
      </c>
      <c r="B16" s="39" t="s">
        <v>1654</v>
      </c>
      <c r="C16" s="39" t="s">
        <v>1655</v>
      </c>
      <c r="D16" s="39"/>
      <c r="E16" s="42"/>
      <c r="F16" s="42"/>
    </row>
    <row r="17" spans="1:6" ht="24" x14ac:dyDescent="0.25">
      <c r="A17" s="43" t="s">
        <v>59</v>
      </c>
      <c r="B17" s="43" t="s">
        <v>1656</v>
      </c>
      <c r="C17" s="43" t="s">
        <v>1657</v>
      </c>
      <c r="D17" s="43"/>
      <c r="E17" s="44"/>
      <c r="F17" s="44"/>
    </row>
    <row r="18" spans="1:6" ht="36" x14ac:dyDescent="0.25">
      <c r="A18" s="39" t="s">
        <v>60</v>
      </c>
      <c r="B18" s="39" t="s">
        <v>1658</v>
      </c>
      <c r="C18" s="39" t="s">
        <v>1659</v>
      </c>
      <c r="D18" s="39"/>
      <c r="E18" s="42"/>
      <c r="F18" s="42"/>
    </row>
    <row r="19" spans="1:6" ht="24" x14ac:dyDescent="0.25">
      <c r="A19" s="43" t="s">
        <v>61</v>
      </c>
      <c r="B19" s="43" t="s">
        <v>1660</v>
      </c>
      <c r="C19" s="43" t="s">
        <v>1661</v>
      </c>
      <c r="D19" s="43"/>
      <c r="E19" s="44"/>
      <c r="F19" s="44"/>
    </row>
    <row r="20" spans="1:6" ht="48" x14ac:dyDescent="0.25">
      <c r="A20" s="39" t="s">
        <v>62</v>
      </c>
      <c r="B20" s="39" t="s">
        <v>1662</v>
      </c>
      <c r="C20" s="39" t="s">
        <v>1663</v>
      </c>
      <c r="D20" s="39"/>
      <c r="E20" s="42"/>
      <c r="F20" s="42"/>
    </row>
    <row r="21" spans="1:6" ht="24" x14ac:dyDescent="0.25">
      <c r="A21" s="43" t="s">
        <v>63</v>
      </c>
      <c r="B21" s="43" t="s">
        <v>1664</v>
      </c>
      <c r="C21" s="43" t="s">
        <v>1665</v>
      </c>
      <c r="D21" s="43"/>
      <c r="E21" s="44"/>
      <c r="F21" s="44"/>
    </row>
    <row r="22" spans="1:6" x14ac:dyDescent="0.25">
      <c r="A22" s="39" t="s">
        <v>64</v>
      </c>
      <c r="B22" s="39" t="s">
        <v>160</v>
      </c>
      <c r="C22" s="39" t="s">
        <v>1666</v>
      </c>
      <c r="D22" s="39"/>
      <c r="E22" s="42"/>
      <c r="F22" s="42"/>
    </row>
    <row r="23" spans="1:6" x14ac:dyDescent="0.25">
      <c r="A23" s="43" t="s">
        <v>65</v>
      </c>
      <c r="B23" s="43" t="s">
        <v>152</v>
      </c>
      <c r="C23" s="43"/>
      <c r="D23" s="43"/>
      <c r="E23" s="44"/>
      <c r="F23" s="44"/>
    </row>
    <row r="25" spans="1:6" x14ac:dyDescent="0.25">
      <c r="A25" s="94" t="s">
        <v>130</v>
      </c>
      <c r="B25" s="94"/>
      <c r="C25" s="94"/>
      <c r="D25" s="94"/>
      <c r="E25" s="94" t="s">
        <v>131</v>
      </c>
      <c r="F25" s="94"/>
    </row>
  </sheetData>
  <sheetProtection algorithmName="SHA-512" hashValue="nBcCvYAvtcCHnZb5VElKv4BY12dGpX8rPMRdQ2Km1/0OFAWPlvnh+KHNI7Aa/23ZDpu4wNgmiJuE4I48SM6kOA==" saltValue="ucts8TAyn6NTcSJY76de/A==" spinCount="100000" sheet="1" objects="1" scenarios="1"/>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F36"/>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Summary!A37</f>
        <v>36</v>
      </c>
      <c r="B3" s="10" t="str">
        <f>Summary!B37</f>
        <v>MGE50020</v>
      </c>
      <c r="C3" s="10">
        <f>Summary!D37</f>
        <v>0</v>
      </c>
      <c r="D3" s="98" t="str">
        <f>Summary!C37</f>
        <v>NEBULIZER ULTRASONIC</v>
      </c>
      <c r="E3" s="98"/>
      <c r="F3" s="75">
        <f>Summary!K37</f>
        <v>0</v>
      </c>
    </row>
    <row r="4" spans="1:6" ht="37.15" customHeight="1" x14ac:dyDescent="0.25">
      <c r="A4" s="71" t="s">
        <v>26</v>
      </c>
      <c r="B4" s="95" t="s">
        <v>40</v>
      </c>
      <c r="C4" s="95"/>
      <c r="D4" s="71" t="s">
        <v>41</v>
      </c>
      <c r="E4" s="71" t="s">
        <v>22</v>
      </c>
      <c r="F4" s="71" t="s">
        <v>42</v>
      </c>
    </row>
    <row r="5" spans="1:6" ht="27" customHeight="1" x14ac:dyDescent="0.25">
      <c r="A5" s="46">
        <f>Summary!M37</f>
        <v>0</v>
      </c>
      <c r="B5" s="108">
        <f>Summary!G37</f>
        <v>0</v>
      </c>
      <c r="C5" s="98"/>
      <c r="D5" s="46">
        <f>Summary!P37</f>
        <v>0</v>
      </c>
      <c r="E5" s="75">
        <f>Summary!I37</f>
        <v>0</v>
      </c>
      <c r="F5" s="75">
        <f>Summary!J37</f>
        <v>0</v>
      </c>
    </row>
    <row r="6" spans="1:6" ht="24.75" customHeight="1" x14ac:dyDescent="0.25">
      <c r="A6" s="71" t="s">
        <v>43</v>
      </c>
      <c r="B6" s="71" t="s">
        <v>44</v>
      </c>
      <c r="C6" s="95" t="s">
        <v>45</v>
      </c>
      <c r="D6" s="95"/>
      <c r="E6" s="99" t="s">
        <v>30</v>
      </c>
      <c r="F6" s="100"/>
    </row>
    <row r="7" spans="1:6" ht="27" customHeight="1" x14ac:dyDescent="0.25">
      <c r="A7" s="45">
        <f>Summary!L37</f>
        <v>0</v>
      </c>
      <c r="B7" s="73">
        <f>Summary!N37</f>
        <v>0</v>
      </c>
      <c r="C7" s="108">
        <f>Summary!O37</f>
        <v>0</v>
      </c>
      <c r="D7" s="98"/>
      <c r="E7" s="101">
        <f>Summary!Q37</f>
        <v>0</v>
      </c>
      <c r="F7" s="102"/>
    </row>
    <row r="8" spans="1:6" ht="33.6" customHeight="1" x14ac:dyDescent="0.25">
      <c r="A8" s="95" t="s">
        <v>144</v>
      </c>
      <c r="B8" s="95"/>
      <c r="C8" s="37">
        <f>Summary!S37</f>
        <v>0</v>
      </c>
      <c r="D8" s="95" t="s">
        <v>32</v>
      </c>
      <c r="E8" s="95"/>
      <c r="F8" s="74">
        <f>Summary!T37</f>
        <v>0</v>
      </c>
    </row>
    <row r="9" spans="1:6" ht="38.25" customHeight="1" x14ac:dyDescent="0.25">
      <c r="A9" s="103" t="s">
        <v>31</v>
      </c>
      <c r="B9" s="104"/>
      <c r="C9" s="109">
        <f>Summary!R37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534</v>
      </c>
      <c r="C12" s="39"/>
      <c r="D12" s="39"/>
      <c r="E12" s="42"/>
      <c r="F12" s="42"/>
    </row>
    <row r="13" spans="1:6" x14ac:dyDescent="0.25">
      <c r="A13" s="43" t="s">
        <v>55</v>
      </c>
      <c r="B13" s="43" t="s">
        <v>535</v>
      </c>
      <c r="C13" s="43"/>
      <c r="D13" s="43"/>
      <c r="E13" s="44"/>
      <c r="F13" s="44"/>
    </row>
    <row r="14" spans="1:6" x14ac:dyDescent="0.25">
      <c r="A14" s="39" t="s">
        <v>56</v>
      </c>
      <c r="B14" s="39" t="s">
        <v>536</v>
      </c>
      <c r="C14" s="39" t="s">
        <v>537</v>
      </c>
      <c r="D14" s="39"/>
      <c r="E14" s="42"/>
      <c r="F14" s="42"/>
    </row>
    <row r="15" spans="1:6" x14ac:dyDescent="0.25">
      <c r="A15" s="43" t="s">
        <v>57</v>
      </c>
      <c r="B15" s="43" t="s">
        <v>538</v>
      </c>
      <c r="C15" s="43" t="s">
        <v>539</v>
      </c>
      <c r="D15" s="43"/>
      <c r="E15" s="44"/>
      <c r="F15" s="44"/>
    </row>
    <row r="16" spans="1:6" x14ac:dyDescent="0.25">
      <c r="A16" s="39" t="s">
        <v>58</v>
      </c>
      <c r="B16" s="39" t="s">
        <v>540</v>
      </c>
      <c r="C16" s="39"/>
      <c r="D16" s="39"/>
      <c r="E16" s="42"/>
      <c r="F16" s="42"/>
    </row>
    <row r="17" spans="1:6" x14ac:dyDescent="0.25">
      <c r="A17" s="43" t="s">
        <v>59</v>
      </c>
      <c r="B17" s="43" t="s">
        <v>541</v>
      </c>
      <c r="C17" s="43"/>
      <c r="D17" s="43"/>
      <c r="E17" s="44"/>
      <c r="F17" s="44"/>
    </row>
    <row r="18" spans="1:6" ht="24" x14ac:dyDescent="0.25">
      <c r="A18" s="39" t="s">
        <v>60</v>
      </c>
      <c r="B18" s="39" t="s">
        <v>542</v>
      </c>
      <c r="C18" s="39" t="s">
        <v>543</v>
      </c>
      <c r="D18" s="39"/>
      <c r="E18" s="42"/>
      <c r="F18" s="42"/>
    </row>
    <row r="19" spans="1:6" x14ac:dyDescent="0.25">
      <c r="A19" s="43" t="s">
        <v>61</v>
      </c>
      <c r="B19" s="43" t="s">
        <v>544</v>
      </c>
      <c r="C19" s="43"/>
      <c r="D19" s="43"/>
      <c r="E19" s="44"/>
      <c r="F19" s="44"/>
    </row>
    <row r="20" spans="1:6" x14ac:dyDescent="0.25">
      <c r="A20" s="39" t="s">
        <v>62</v>
      </c>
      <c r="B20" s="39" t="s">
        <v>545</v>
      </c>
      <c r="C20" s="39" t="s">
        <v>546</v>
      </c>
      <c r="D20" s="39"/>
      <c r="E20" s="42"/>
      <c r="F20" s="42"/>
    </row>
    <row r="21" spans="1:6" ht="36" x14ac:dyDescent="0.25">
      <c r="A21" s="43" t="s">
        <v>63</v>
      </c>
      <c r="B21" s="43" t="s">
        <v>547</v>
      </c>
      <c r="C21" s="43" t="s">
        <v>548</v>
      </c>
      <c r="D21" s="43"/>
      <c r="E21" s="44"/>
      <c r="F21" s="44"/>
    </row>
    <row r="22" spans="1:6" x14ac:dyDescent="0.25">
      <c r="A22" s="39" t="s">
        <v>64</v>
      </c>
      <c r="B22" s="39" t="s">
        <v>549</v>
      </c>
      <c r="C22" s="39" t="s">
        <v>360</v>
      </c>
      <c r="D22" s="39"/>
      <c r="E22" s="42"/>
      <c r="F22" s="42"/>
    </row>
    <row r="23" spans="1:6" x14ac:dyDescent="0.25">
      <c r="A23" s="43" t="s">
        <v>65</v>
      </c>
      <c r="B23" s="43" t="s">
        <v>550</v>
      </c>
      <c r="C23" s="43" t="s">
        <v>360</v>
      </c>
      <c r="D23" s="43"/>
      <c r="E23" s="44"/>
      <c r="F23" s="44"/>
    </row>
    <row r="24" spans="1:6" x14ac:dyDescent="0.25">
      <c r="A24" s="39" t="s">
        <v>66</v>
      </c>
      <c r="B24" s="39" t="s">
        <v>551</v>
      </c>
      <c r="C24" s="39" t="s">
        <v>360</v>
      </c>
      <c r="D24" s="39"/>
      <c r="E24" s="42"/>
      <c r="F24" s="42"/>
    </row>
    <row r="25" spans="1:6" ht="24" x14ac:dyDescent="0.25">
      <c r="A25" s="43" t="s">
        <v>67</v>
      </c>
      <c r="B25" s="43" t="s">
        <v>552</v>
      </c>
      <c r="C25" s="43" t="s">
        <v>553</v>
      </c>
      <c r="D25" s="43"/>
      <c r="E25" s="44"/>
      <c r="F25" s="44"/>
    </row>
    <row r="26" spans="1:6" x14ac:dyDescent="0.25">
      <c r="A26" s="39" t="s">
        <v>68</v>
      </c>
      <c r="B26" s="39" t="s">
        <v>554</v>
      </c>
      <c r="C26" s="39"/>
      <c r="D26" s="39"/>
      <c r="E26" s="42"/>
      <c r="F26" s="42"/>
    </row>
    <row r="27" spans="1:6" x14ac:dyDescent="0.25">
      <c r="A27" s="43" t="s">
        <v>69</v>
      </c>
      <c r="B27" s="43" t="s">
        <v>555</v>
      </c>
      <c r="C27" s="43" t="s">
        <v>54</v>
      </c>
      <c r="D27" s="43"/>
      <c r="E27" s="44"/>
      <c r="F27" s="44"/>
    </row>
    <row r="28" spans="1:6" x14ac:dyDescent="0.25">
      <c r="A28" s="39" t="s">
        <v>70</v>
      </c>
      <c r="B28" s="39" t="s">
        <v>556</v>
      </c>
      <c r="C28" s="39" t="s">
        <v>557</v>
      </c>
      <c r="D28" s="39"/>
      <c r="E28" s="42"/>
      <c r="F28" s="42"/>
    </row>
    <row r="29" spans="1:6" x14ac:dyDescent="0.25">
      <c r="A29" s="43" t="s">
        <v>71</v>
      </c>
      <c r="B29" s="43" t="s">
        <v>558</v>
      </c>
      <c r="C29" s="43" t="s">
        <v>557</v>
      </c>
      <c r="D29" s="43"/>
      <c r="E29" s="44"/>
      <c r="F29" s="44"/>
    </row>
    <row r="30" spans="1:6" x14ac:dyDescent="0.25">
      <c r="A30" s="39" t="s">
        <v>72</v>
      </c>
      <c r="B30" s="39" t="s">
        <v>559</v>
      </c>
      <c r="C30" s="39" t="s">
        <v>560</v>
      </c>
      <c r="D30" s="39"/>
      <c r="E30" s="42"/>
      <c r="F30" s="42"/>
    </row>
    <row r="31" spans="1:6" x14ac:dyDescent="0.25">
      <c r="A31" s="43" t="s">
        <v>73</v>
      </c>
      <c r="B31" s="43" t="s">
        <v>561</v>
      </c>
      <c r="C31" s="43"/>
      <c r="D31" s="43"/>
      <c r="E31" s="44"/>
      <c r="F31" s="44"/>
    </row>
    <row r="32" spans="1:6" ht="24" x14ac:dyDescent="0.25">
      <c r="A32" s="39" t="s">
        <v>74</v>
      </c>
      <c r="B32" s="39" t="s">
        <v>562</v>
      </c>
      <c r="C32" s="39" t="s">
        <v>563</v>
      </c>
      <c r="D32" s="39"/>
      <c r="E32" s="42"/>
      <c r="F32" s="42"/>
    </row>
    <row r="33" spans="1:6" ht="24" x14ac:dyDescent="0.25">
      <c r="A33" s="43" t="s">
        <v>75</v>
      </c>
      <c r="B33" s="43" t="s">
        <v>564</v>
      </c>
      <c r="C33" s="43" t="s">
        <v>563</v>
      </c>
      <c r="D33" s="43"/>
      <c r="E33" s="44"/>
      <c r="F33" s="44"/>
    </row>
    <row r="34" spans="1:6" ht="36" x14ac:dyDescent="0.25">
      <c r="A34" s="39" t="s">
        <v>76</v>
      </c>
      <c r="B34" s="39" t="s">
        <v>157</v>
      </c>
      <c r="C34" s="39" t="s">
        <v>565</v>
      </c>
      <c r="D34" s="39"/>
      <c r="E34" s="42"/>
      <c r="F34" s="42"/>
    </row>
    <row r="36" spans="1:6" x14ac:dyDescent="0.25">
      <c r="A36" s="94" t="s">
        <v>130</v>
      </c>
      <c r="B36" s="94"/>
      <c r="C36" s="94"/>
      <c r="D36" s="94"/>
      <c r="E36" s="94" t="s">
        <v>131</v>
      </c>
      <c r="F36" s="94"/>
    </row>
  </sheetData>
  <sheetProtection algorithmName="SHA-512" hashValue="YHPI+cEsMwBg65JUnJ90aR+XqCYq95XGN4ahT/LXLhm4f1XlOTw3Xo4mWiZNkEbyZ8QCHbZeeK8yeQr0sByjrQ==" saltValue="OxfOLt++9YRnUBH2FKpnwA==" spinCount="100000" sheet="1" objects="1" scenarios="1"/>
  <mergeCells count="16">
    <mergeCell ref="A10:F10"/>
    <mergeCell ref="A36:D36"/>
    <mergeCell ref="E36:F3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F28"/>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Summary!A38</f>
        <v>37</v>
      </c>
      <c r="B3" s="10" t="str">
        <f>Summary!B38</f>
        <v>MGE50021</v>
      </c>
      <c r="C3" s="10">
        <f>Summary!D38</f>
        <v>0</v>
      </c>
      <c r="D3" s="98" t="str">
        <f>Summary!C38</f>
        <v>OTOSCOPE TABLETOP</v>
      </c>
      <c r="E3" s="98"/>
      <c r="F3" s="75">
        <f>Summary!K38</f>
        <v>0</v>
      </c>
    </row>
    <row r="4" spans="1:6" ht="37.15" customHeight="1" x14ac:dyDescent="0.25">
      <c r="A4" s="71" t="s">
        <v>26</v>
      </c>
      <c r="B4" s="95" t="s">
        <v>40</v>
      </c>
      <c r="C4" s="95"/>
      <c r="D4" s="71" t="s">
        <v>41</v>
      </c>
      <c r="E4" s="71" t="s">
        <v>22</v>
      </c>
      <c r="F4" s="71" t="s">
        <v>42</v>
      </c>
    </row>
    <row r="5" spans="1:6" ht="27" customHeight="1" x14ac:dyDescent="0.25">
      <c r="A5" s="46">
        <f>Summary!M38</f>
        <v>0</v>
      </c>
      <c r="B5" s="108">
        <f>Summary!G38</f>
        <v>0</v>
      </c>
      <c r="C5" s="98"/>
      <c r="D5" s="46">
        <f>Summary!P38</f>
        <v>0</v>
      </c>
      <c r="E5" s="75">
        <f>Summary!I38</f>
        <v>0</v>
      </c>
      <c r="F5" s="75">
        <f>Summary!J38</f>
        <v>0</v>
      </c>
    </row>
    <row r="6" spans="1:6" ht="24.75" customHeight="1" x14ac:dyDescent="0.25">
      <c r="A6" s="71" t="s">
        <v>43</v>
      </c>
      <c r="B6" s="71" t="s">
        <v>44</v>
      </c>
      <c r="C6" s="95" t="s">
        <v>45</v>
      </c>
      <c r="D6" s="95"/>
      <c r="E6" s="99" t="s">
        <v>30</v>
      </c>
      <c r="F6" s="100"/>
    </row>
    <row r="7" spans="1:6" ht="27" customHeight="1" x14ac:dyDescent="0.25">
      <c r="A7" s="45">
        <f>Summary!L38</f>
        <v>0</v>
      </c>
      <c r="B7" s="73">
        <f>Summary!N38</f>
        <v>0</v>
      </c>
      <c r="C7" s="108">
        <f>Summary!O38</f>
        <v>0</v>
      </c>
      <c r="D7" s="98"/>
      <c r="E7" s="101">
        <f>Summary!Q38</f>
        <v>0</v>
      </c>
      <c r="F7" s="102"/>
    </row>
    <row r="8" spans="1:6" ht="33.6" customHeight="1" x14ac:dyDescent="0.25">
      <c r="A8" s="95" t="s">
        <v>144</v>
      </c>
      <c r="B8" s="95"/>
      <c r="C8" s="37">
        <f>Summary!S38</f>
        <v>0</v>
      </c>
      <c r="D8" s="95" t="s">
        <v>32</v>
      </c>
      <c r="E8" s="95"/>
      <c r="F8" s="74">
        <f>Summary!T38</f>
        <v>0</v>
      </c>
    </row>
    <row r="9" spans="1:6" ht="38.25" customHeight="1" x14ac:dyDescent="0.25">
      <c r="A9" s="103" t="s">
        <v>31</v>
      </c>
      <c r="B9" s="104"/>
      <c r="C9" s="109">
        <f>Summary!R38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1667</v>
      </c>
      <c r="C12" s="39" t="s">
        <v>1412</v>
      </c>
      <c r="D12" s="39"/>
      <c r="E12" s="42"/>
      <c r="F12" s="42"/>
    </row>
    <row r="13" spans="1:6" x14ac:dyDescent="0.25">
      <c r="A13" s="43" t="s">
        <v>55</v>
      </c>
      <c r="B13" s="43" t="s">
        <v>1668</v>
      </c>
      <c r="C13" s="43" t="s">
        <v>1412</v>
      </c>
      <c r="D13" s="43"/>
      <c r="E13" s="44"/>
      <c r="F13" s="44"/>
    </row>
    <row r="14" spans="1:6" ht="24" x14ac:dyDescent="0.25">
      <c r="A14" s="39" t="s">
        <v>56</v>
      </c>
      <c r="B14" s="39" t="s">
        <v>1669</v>
      </c>
      <c r="C14" s="39" t="s">
        <v>1412</v>
      </c>
      <c r="D14" s="39"/>
      <c r="E14" s="42"/>
      <c r="F14" s="42"/>
    </row>
    <row r="15" spans="1:6" x14ac:dyDescent="0.25">
      <c r="A15" s="43" t="s">
        <v>57</v>
      </c>
      <c r="B15" s="43" t="s">
        <v>1670</v>
      </c>
      <c r="C15" s="43" t="s">
        <v>1412</v>
      </c>
      <c r="D15" s="43"/>
      <c r="E15" s="44"/>
      <c r="F15" s="44"/>
    </row>
    <row r="16" spans="1:6" x14ac:dyDescent="0.25">
      <c r="A16" s="39" t="s">
        <v>58</v>
      </c>
      <c r="B16" s="39" t="s">
        <v>1671</v>
      </c>
      <c r="C16" s="39" t="s">
        <v>1412</v>
      </c>
      <c r="D16" s="39"/>
      <c r="E16" s="42"/>
      <c r="F16" s="42"/>
    </row>
    <row r="17" spans="1:6" x14ac:dyDescent="0.25">
      <c r="A17" s="43" t="s">
        <v>59</v>
      </c>
      <c r="B17" s="43" t="s">
        <v>1672</v>
      </c>
      <c r="C17" s="43" t="s">
        <v>1673</v>
      </c>
      <c r="D17" s="43"/>
      <c r="E17" s="44"/>
      <c r="F17" s="44"/>
    </row>
    <row r="18" spans="1:6" x14ac:dyDescent="0.25">
      <c r="A18" s="39" t="s">
        <v>60</v>
      </c>
      <c r="B18" s="39" t="s">
        <v>1674</v>
      </c>
      <c r="C18" s="39" t="s">
        <v>1412</v>
      </c>
      <c r="D18" s="39"/>
      <c r="E18" s="42"/>
      <c r="F18" s="42"/>
    </row>
    <row r="19" spans="1:6" ht="24" x14ac:dyDescent="0.25">
      <c r="A19" s="43" t="s">
        <v>61</v>
      </c>
      <c r="B19" s="43" t="s">
        <v>1675</v>
      </c>
      <c r="C19" s="43" t="s">
        <v>1676</v>
      </c>
      <c r="D19" s="43"/>
      <c r="E19" s="44"/>
      <c r="F19" s="44"/>
    </row>
    <row r="20" spans="1:6" ht="24" x14ac:dyDescent="0.25">
      <c r="A20" s="39" t="s">
        <v>62</v>
      </c>
      <c r="B20" s="39" t="s">
        <v>1677</v>
      </c>
      <c r="C20" s="39" t="s">
        <v>1678</v>
      </c>
      <c r="D20" s="39"/>
      <c r="E20" s="42"/>
      <c r="F20" s="42"/>
    </row>
    <row r="21" spans="1:6" x14ac:dyDescent="0.25">
      <c r="A21" s="43" t="s">
        <v>63</v>
      </c>
      <c r="B21" s="43" t="s">
        <v>1679</v>
      </c>
      <c r="C21" s="43" t="s">
        <v>1412</v>
      </c>
      <c r="D21" s="43"/>
      <c r="E21" s="44"/>
      <c r="F21" s="44"/>
    </row>
    <row r="22" spans="1:6" x14ac:dyDescent="0.25">
      <c r="A22" s="39" t="s">
        <v>64</v>
      </c>
      <c r="B22" s="39" t="s">
        <v>1680</v>
      </c>
      <c r="C22" s="39" t="s">
        <v>1681</v>
      </c>
      <c r="D22" s="39"/>
      <c r="E22" s="42"/>
      <c r="F22" s="42"/>
    </row>
    <row r="23" spans="1:6" x14ac:dyDescent="0.25">
      <c r="A23" s="43" t="s">
        <v>65</v>
      </c>
      <c r="B23" s="43" t="s">
        <v>1682</v>
      </c>
      <c r="C23" s="43" t="s">
        <v>1412</v>
      </c>
      <c r="D23" s="43"/>
      <c r="E23" s="44"/>
      <c r="F23" s="44"/>
    </row>
    <row r="24" spans="1:6" x14ac:dyDescent="0.25">
      <c r="A24" s="39" t="s">
        <v>66</v>
      </c>
      <c r="B24" s="39" t="s">
        <v>1683</v>
      </c>
      <c r="C24" s="39" t="s">
        <v>1673</v>
      </c>
      <c r="D24" s="39"/>
      <c r="E24" s="42"/>
      <c r="F24" s="42"/>
    </row>
    <row r="25" spans="1:6" ht="24" x14ac:dyDescent="0.25">
      <c r="A25" s="43" t="s">
        <v>67</v>
      </c>
      <c r="B25" s="43" t="s">
        <v>1684</v>
      </c>
      <c r="C25" s="43" t="s">
        <v>1412</v>
      </c>
      <c r="D25" s="43"/>
      <c r="E25" s="44"/>
      <c r="F25" s="44"/>
    </row>
    <row r="26" spans="1:6" x14ac:dyDescent="0.25">
      <c r="A26" s="39" t="s">
        <v>68</v>
      </c>
      <c r="B26" s="39" t="s">
        <v>1685</v>
      </c>
      <c r="C26" s="39" t="s">
        <v>1412</v>
      </c>
      <c r="D26" s="39"/>
      <c r="E26" s="42"/>
      <c r="F26" s="42"/>
    </row>
    <row r="28" spans="1:6" x14ac:dyDescent="0.25">
      <c r="A28" s="94" t="s">
        <v>130</v>
      </c>
      <c r="B28" s="94"/>
      <c r="C28" s="94"/>
      <c r="D28" s="94"/>
      <c r="E28" s="94" t="s">
        <v>131</v>
      </c>
      <c r="F28" s="94"/>
    </row>
  </sheetData>
  <sheetProtection algorithmName="SHA-512" hashValue="0oDxi5P27f6lGqeBWrIbsio4WUFOMVs9YpYGTqyIEspjlqRDzso67zJ99A6QJXvVsyxgLcmG9+IUxl19f4WVGw==" saltValue="6o6yWP5XzZ9Ku0cO9kAQog==" spinCount="100000" sheet="1" objects="1" scenarios="1"/>
  <mergeCells count="16">
    <mergeCell ref="A10:F10"/>
    <mergeCell ref="A28:D28"/>
    <mergeCell ref="E28:F28"/>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43"/>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Summary!A3</f>
        <v>2</v>
      </c>
      <c r="B3" s="10" t="str">
        <f>Summary!B3</f>
        <v>MAL20011</v>
      </c>
      <c r="C3" s="10">
        <f>Summary!D3</f>
        <v>0</v>
      </c>
      <c r="D3" s="98" t="str">
        <f>Summary!C3</f>
        <v>AED SYSTEM</v>
      </c>
      <c r="E3" s="98"/>
      <c r="F3" s="50">
        <f>Summary!K3</f>
        <v>0</v>
      </c>
    </row>
    <row r="4" spans="1:6" ht="37.15" customHeight="1" x14ac:dyDescent="0.25">
      <c r="A4" s="49" t="s">
        <v>26</v>
      </c>
      <c r="B4" s="95" t="s">
        <v>40</v>
      </c>
      <c r="C4" s="95"/>
      <c r="D4" s="49" t="s">
        <v>41</v>
      </c>
      <c r="E4" s="49" t="s">
        <v>22</v>
      </c>
      <c r="F4" s="49" t="s">
        <v>42</v>
      </c>
    </row>
    <row r="5" spans="1:6" ht="27" customHeight="1" x14ac:dyDescent="0.25">
      <c r="A5" s="46">
        <f>Summary!M3</f>
        <v>0</v>
      </c>
      <c r="B5" s="108">
        <f>Summary!G3</f>
        <v>0</v>
      </c>
      <c r="C5" s="98"/>
      <c r="D5" s="46">
        <f>Summary!P3</f>
        <v>0</v>
      </c>
      <c r="E5" s="53">
        <f>Summary!I3</f>
        <v>0</v>
      </c>
      <c r="F5" s="53">
        <f>Summary!J3</f>
        <v>0</v>
      </c>
    </row>
    <row r="6" spans="1:6" ht="24.75" customHeight="1" x14ac:dyDescent="0.25">
      <c r="A6" s="49" t="s">
        <v>43</v>
      </c>
      <c r="B6" s="49" t="s">
        <v>44</v>
      </c>
      <c r="C6" s="95" t="s">
        <v>45</v>
      </c>
      <c r="D6" s="95"/>
      <c r="E6" s="99" t="s">
        <v>30</v>
      </c>
      <c r="F6" s="100"/>
    </row>
    <row r="7" spans="1:6" ht="27" customHeight="1" x14ac:dyDescent="0.25">
      <c r="A7" s="45">
        <f>Summary!L3</f>
        <v>0</v>
      </c>
      <c r="B7" s="51">
        <f>Summary!N3</f>
        <v>0</v>
      </c>
      <c r="C7" s="108">
        <f>Summary!O3</f>
        <v>0</v>
      </c>
      <c r="D7" s="98"/>
      <c r="E7" s="101">
        <f>Summary!Q3</f>
        <v>0</v>
      </c>
      <c r="F7" s="102"/>
    </row>
    <row r="8" spans="1:6" ht="33.6" customHeight="1" x14ac:dyDescent="0.25">
      <c r="A8" s="95" t="s">
        <v>144</v>
      </c>
      <c r="B8" s="95"/>
      <c r="C8" s="37">
        <f>Summary!S3</f>
        <v>0</v>
      </c>
      <c r="D8" s="95" t="s">
        <v>32</v>
      </c>
      <c r="E8" s="95"/>
      <c r="F8" s="52">
        <f>Summary!T3</f>
        <v>0</v>
      </c>
    </row>
    <row r="9" spans="1:6" ht="38.25" customHeight="1" x14ac:dyDescent="0.25">
      <c r="A9" s="103" t="s">
        <v>31</v>
      </c>
      <c r="B9" s="104"/>
      <c r="C9" s="105">
        <f>Summary!R3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39" t="s">
        <v>153</v>
      </c>
      <c r="C12" s="39" t="s">
        <v>1022</v>
      </c>
      <c r="D12" s="39"/>
      <c r="E12" s="42"/>
      <c r="F12" s="42"/>
    </row>
    <row r="13" spans="1:6" x14ac:dyDescent="0.25">
      <c r="A13" s="43" t="s">
        <v>55</v>
      </c>
      <c r="B13" s="43" t="s">
        <v>570</v>
      </c>
      <c r="C13" s="43" t="s">
        <v>1023</v>
      </c>
      <c r="D13" s="43"/>
      <c r="E13" s="44"/>
      <c r="F13" s="44"/>
    </row>
    <row r="14" spans="1:6" ht="24" x14ac:dyDescent="0.25">
      <c r="A14" s="39" t="s">
        <v>56</v>
      </c>
      <c r="B14" s="39" t="s">
        <v>1024</v>
      </c>
      <c r="C14" s="39" t="s">
        <v>1025</v>
      </c>
      <c r="D14" s="39"/>
      <c r="E14" s="42"/>
      <c r="F14" s="42"/>
    </row>
    <row r="15" spans="1:6" ht="36" x14ac:dyDescent="0.25">
      <c r="A15" s="43" t="s">
        <v>57</v>
      </c>
      <c r="B15" s="43" t="s">
        <v>1026</v>
      </c>
      <c r="C15" s="43" t="s">
        <v>1027</v>
      </c>
      <c r="D15" s="43"/>
      <c r="E15" s="44"/>
      <c r="F15" s="44"/>
    </row>
    <row r="16" spans="1:6" ht="24" x14ac:dyDescent="0.25">
      <c r="A16" s="39" t="s">
        <v>58</v>
      </c>
      <c r="B16" s="39" t="s">
        <v>1028</v>
      </c>
      <c r="C16" s="39" t="s">
        <v>1029</v>
      </c>
      <c r="D16" s="39"/>
      <c r="E16" s="42"/>
      <c r="F16" s="42"/>
    </row>
    <row r="17" spans="1:6" ht="24" x14ac:dyDescent="0.25">
      <c r="A17" s="43" t="s">
        <v>59</v>
      </c>
      <c r="B17" s="43" t="s">
        <v>1030</v>
      </c>
      <c r="C17" s="43" t="s">
        <v>1031</v>
      </c>
      <c r="D17" s="43"/>
      <c r="E17" s="44"/>
      <c r="F17" s="44"/>
    </row>
    <row r="18" spans="1:6" x14ac:dyDescent="0.25">
      <c r="A18" s="39" t="s">
        <v>60</v>
      </c>
      <c r="B18" s="39" t="s">
        <v>1032</v>
      </c>
      <c r="C18" s="39" t="s">
        <v>360</v>
      </c>
      <c r="D18" s="39"/>
      <c r="E18" s="42"/>
      <c r="F18" s="42"/>
    </row>
    <row r="19" spans="1:6" x14ac:dyDescent="0.25">
      <c r="A19" s="43" t="s">
        <v>61</v>
      </c>
      <c r="B19" s="43" t="s">
        <v>1033</v>
      </c>
      <c r="C19" s="43" t="s">
        <v>360</v>
      </c>
      <c r="D19" s="43"/>
      <c r="E19" s="44"/>
      <c r="F19" s="44"/>
    </row>
    <row r="20" spans="1:6" ht="24" x14ac:dyDescent="0.25">
      <c r="A20" s="39" t="s">
        <v>62</v>
      </c>
      <c r="B20" s="39" t="s">
        <v>1034</v>
      </c>
      <c r="C20" s="39" t="s">
        <v>1035</v>
      </c>
      <c r="D20" s="39"/>
      <c r="E20" s="42"/>
      <c r="F20" s="42"/>
    </row>
    <row r="21" spans="1:6" ht="39" customHeight="1" x14ac:dyDescent="0.25">
      <c r="A21" s="43" t="s">
        <v>63</v>
      </c>
      <c r="B21" s="43" t="s">
        <v>1036</v>
      </c>
      <c r="C21" s="43" t="s">
        <v>1037</v>
      </c>
      <c r="D21" s="43"/>
      <c r="E21" s="44"/>
      <c r="F21" s="44"/>
    </row>
    <row r="22" spans="1:6" x14ac:dyDescent="0.25">
      <c r="A22" s="39" t="s">
        <v>64</v>
      </c>
      <c r="B22" s="39" t="s">
        <v>1038</v>
      </c>
      <c r="C22" s="39"/>
      <c r="D22" s="39"/>
      <c r="E22" s="42"/>
      <c r="F22" s="42"/>
    </row>
    <row r="23" spans="1:6" ht="24" x14ac:dyDescent="0.25">
      <c r="A23" s="43" t="s">
        <v>65</v>
      </c>
      <c r="B23" s="43" t="s">
        <v>1039</v>
      </c>
      <c r="C23" s="43" t="s">
        <v>1040</v>
      </c>
      <c r="D23" s="43"/>
      <c r="E23" s="44"/>
      <c r="F23" s="44"/>
    </row>
    <row r="24" spans="1:6" x14ac:dyDescent="0.25">
      <c r="A24" s="39" t="s">
        <v>66</v>
      </c>
      <c r="B24" s="39" t="s">
        <v>1041</v>
      </c>
      <c r="C24" s="39" t="s">
        <v>360</v>
      </c>
      <c r="D24" s="39"/>
      <c r="E24" s="42"/>
      <c r="F24" s="42"/>
    </row>
    <row r="25" spans="1:6" x14ac:dyDescent="0.25">
      <c r="A25" s="43" t="s">
        <v>67</v>
      </c>
      <c r="B25" s="43" t="s">
        <v>1042</v>
      </c>
      <c r="C25" s="43" t="s">
        <v>1043</v>
      </c>
      <c r="D25" s="43"/>
      <c r="E25" s="44"/>
      <c r="F25" s="44"/>
    </row>
    <row r="26" spans="1:6" x14ac:dyDescent="0.25">
      <c r="A26" s="39" t="s">
        <v>68</v>
      </c>
      <c r="B26" s="39" t="s">
        <v>1044</v>
      </c>
      <c r="C26" s="39" t="s">
        <v>458</v>
      </c>
      <c r="D26" s="39"/>
      <c r="E26" s="42"/>
      <c r="F26" s="42"/>
    </row>
    <row r="27" spans="1:6" ht="24" x14ac:dyDescent="0.25">
      <c r="A27" s="43" t="s">
        <v>69</v>
      </c>
      <c r="B27" s="43" t="s">
        <v>1045</v>
      </c>
      <c r="C27" s="43" t="s">
        <v>1046</v>
      </c>
      <c r="D27" s="43"/>
      <c r="E27" s="44"/>
      <c r="F27" s="44"/>
    </row>
    <row r="28" spans="1:6" x14ac:dyDescent="0.25">
      <c r="A28" s="39" t="s">
        <v>70</v>
      </c>
      <c r="B28" s="39" t="s">
        <v>1047</v>
      </c>
      <c r="C28" s="39"/>
      <c r="D28" s="39"/>
      <c r="E28" s="42"/>
      <c r="F28" s="42"/>
    </row>
    <row r="29" spans="1:6" ht="36" x14ac:dyDescent="0.25">
      <c r="A29" s="43" t="s">
        <v>71</v>
      </c>
      <c r="B29" s="43" t="s">
        <v>1048</v>
      </c>
      <c r="C29" s="43" t="s">
        <v>1049</v>
      </c>
      <c r="D29" s="43"/>
      <c r="E29" s="44"/>
      <c r="F29" s="44"/>
    </row>
    <row r="30" spans="1:6" ht="24" x14ac:dyDescent="0.25">
      <c r="A30" s="39" t="s">
        <v>72</v>
      </c>
      <c r="B30" s="39" t="s">
        <v>1050</v>
      </c>
      <c r="C30" s="39" t="s">
        <v>1051</v>
      </c>
      <c r="D30" s="39"/>
      <c r="E30" s="42"/>
      <c r="F30" s="42"/>
    </row>
    <row r="31" spans="1:6" x14ac:dyDescent="0.25">
      <c r="A31" s="43" t="s">
        <v>73</v>
      </c>
      <c r="B31" s="43" t="s">
        <v>1052</v>
      </c>
      <c r="C31" s="43" t="s">
        <v>1053</v>
      </c>
      <c r="D31" s="43"/>
      <c r="E31" s="44"/>
      <c r="F31" s="44"/>
    </row>
    <row r="32" spans="1:6" x14ac:dyDescent="0.25">
      <c r="A32" s="39" t="s">
        <v>74</v>
      </c>
      <c r="B32" s="39" t="s">
        <v>1054</v>
      </c>
      <c r="C32" s="39"/>
      <c r="D32" s="39"/>
      <c r="E32" s="42"/>
      <c r="F32" s="42"/>
    </row>
    <row r="33" spans="1:6" x14ac:dyDescent="0.25">
      <c r="A33" s="43" t="s">
        <v>75</v>
      </c>
      <c r="B33" s="43" t="s">
        <v>1055</v>
      </c>
      <c r="C33" s="43" t="s">
        <v>360</v>
      </c>
      <c r="D33" s="43"/>
      <c r="E33" s="44"/>
      <c r="F33" s="44"/>
    </row>
    <row r="34" spans="1:6" x14ac:dyDescent="0.25">
      <c r="A34" s="39" t="s">
        <v>76</v>
      </c>
      <c r="B34" s="39" t="s">
        <v>1056</v>
      </c>
      <c r="C34" s="39" t="s">
        <v>360</v>
      </c>
      <c r="D34" s="39"/>
      <c r="E34" s="42"/>
      <c r="F34" s="42"/>
    </row>
    <row r="35" spans="1:6" x14ac:dyDescent="0.25">
      <c r="A35" s="43" t="s">
        <v>77</v>
      </c>
      <c r="B35" s="43" t="s">
        <v>1057</v>
      </c>
      <c r="C35" s="43" t="s">
        <v>1058</v>
      </c>
      <c r="D35" s="43"/>
      <c r="E35" s="44"/>
      <c r="F35" s="44"/>
    </row>
    <row r="36" spans="1:6" x14ac:dyDescent="0.25">
      <c r="A36" s="39" t="s">
        <v>78</v>
      </c>
      <c r="B36" s="39" t="s">
        <v>1059</v>
      </c>
      <c r="C36" s="39"/>
      <c r="D36" s="39"/>
      <c r="E36" s="42"/>
      <c r="F36" s="42"/>
    </row>
    <row r="37" spans="1:6" x14ac:dyDescent="0.25">
      <c r="A37" s="43" t="s">
        <v>79</v>
      </c>
      <c r="B37" s="43" t="s">
        <v>1060</v>
      </c>
      <c r="C37" s="43" t="s">
        <v>458</v>
      </c>
      <c r="D37" s="43"/>
      <c r="E37" s="44"/>
      <c r="F37" s="44"/>
    </row>
    <row r="38" spans="1:6" x14ac:dyDescent="0.25">
      <c r="A38" s="39" t="s">
        <v>80</v>
      </c>
      <c r="B38" s="39" t="s">
        <v>1061</v>
      </c>
      <c r="C38" s="39" t="s">
        <v>1062</v>
      </c>
      <c r="D38" s="39"/>
      <c r="E38" s="42"/>
      <c r="F38" s="42"/>
    </row>
    <row r="39" spans="1:6" ht="36" x14ac:dyDescent="0.25">
      <c r="A39" s="43" t="s">
        <v>81</v>
      </c>
      <c r="B39" s="43" t="s">
        <v>1063</v>
      </c>
      <c r="C39" s="43" t="s">
        <v>1064</v>
      </c>
      <c r="D39" s="43"/>
      <c r="E39" s="44"/>
      <c r="F39" s="44"/>
    </row>
    <row r="40" spans="1:6" x14ac:dyDescent="0.25">
      <c r="A40" s="39" t="s">
        <v>82</v>
      </c>
      <c r="B40" s="39" t="s">
        <v>1065</v>
      </c>
      <c r="C40" s="39" t="s">
        <v>1066</v>
      </c>
      <c r="D40" s="39"/>
      <c r="E40" s="42"/>
      <c r="F40" s="42"/>
    </row>
    <row r="41" spans="1:6" ht="24" x14ac:dyDescent="0.25">
      <c r="A41" s="43" t="s">
        <v>83</v>
      </c>
      <c r="B41" s="43" t="s">
        <v>157</v>
      </c>
      <c r="C41" s="43" t="s">
        <v>1067</v>
      </c>
      <c r="D41" s="43"/>
      <c r="E41" s="44"/>
      <c r="F41" s="44"/>
    </row>
    <row r="43" spans="1:6" x14ac:dyDescent="0.25">
      <c r="A43" s="94" t="s">
        <v>130</v>
      </c>
      <c r="B43" s="94"/>
      <c r="C43" s="94"/>
      <c r="D43" s="94"/>
      <c r="E43" s="94" t="s">
        <v>131</v>
      </c>
      <c r="F43" s="94"/>
    </row>
  </sheetData>
  <sheetProtection algorithmName="SHA-512" hashValue="tVjU89uqEIeolankXadHY+r/Plu+YQkDJmkQwnpLByl8DFWKXB/lrxhzryVsdhknRcnIbVKy6BH4lNKUtVnVxw==" saltValue="sqbyoYm+olPWJkKDSIbflQ==" spinCount="100000" sheet="1" objects="1" scenarios="1"/>
  <mergeCells count="16">
    <mergeCell ref="C6:D6"/>
    <mergeCell ref="E6:F6"/>
    <mergeCell ref="A1:F1"/>
    <mergeCell ref="D2:E2"/>
    <mergeCell ref="D3:E3"/>
    <mergeCell ref="B4:C4"/>
    <mergeCell ref="B5:C5"/>
    <mergeCell ref="E43:F43"/>
    <mergeCell ref="C7:D7"/>
    <mergeCell ref="E7:F7"/>
    <mergeCell ref="A9:B9"/>
    <mergeCell ref="C9:F9"/>
    <mergeCell ref="A10:F10"/>
    <mergeCell ref="A8:B8"/>
    <mergeCell ref="D8:E8"/>
    <mergeCell ref="A43:D43"/>
  </mergeCells>
  <phoneticPr fontId="24"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F49"/>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Summary!A39</f>
        <v>38</v>
      </c>
      <c r="B3" s="10" t="str">
        <f>Summary!B39</f>
        <v>MGE50024</v>
      </c>
      <c r="C3" s="10">
        <f>Summary!D39</f>
        <v>0</v>
      </c>
      <c r="D3" s="98" t="str">
        <f>Summary!C39</f>
        <v>OXIMETER PULSE HAND HELD</v>
      </c>
      <c r="E3" s="98"/>
      <c r="F3" s="75">
        <f>Summary!K39</f>
        <v>0</v>
      </c>
    </row>
    <row r="4" spans="1:6" ht="37.15" customHeight="1" x14ac:dyDescent="0.25">
      <c r="A4" s="71" t="s">
        <v>26</v>
      </c>
      <c r="B4" s="95" t="s">
        <v>40</v>
      </c>
      <c r="C4" s="95"/>
      <c r="D4" s="71" t="s">
        <v>41</v>
      </c>
      <c r="E4" s="71" t="s">
        <v>22</v>
      </c>
      <c r="F4" s="71" t="s">
        <v>42</v>
      </c>
    </row>
    <row r="5" spans="1:6" ht="27" customHeight="1" x14ac:dyDescent="0.25">
      <c r="A5" s="46">
        <f>Summary!M39</f>
        <v>0</v>
      </c>
      <c r="B5" s="108">
        <f>Summary!G39</f>
        <v>0</v>
      </c>
      <c r="C5" s="98"/>
      <c r="D5" s="46">
        <f>Summary!P39</f>
        <v>0</v>
      </c>
      <c r="E5" s="75">
        <f>Summary!I39</f>
        <v>0</v>
      </c>
      <c r="F5" s="75">
        <f>Summary!J39</f>
        <v>0</v>
      </c>
    </row>
    <row r="6" spans="1:6" ht="24.75" customHeight="1" x14ac:dyDescent="0.25">
      <c r="A6" s="71" t="s">
        <v>43</v>
      </c>
      <c r="B6" s="71" t="s">
        <v>44</v>
      </c>
      <c r="C6" s="95" t="s">
        <v>45</v>
      </c>
      <c r="D6" s="95"/>
      <c r="E6" s="99" t="s">
        <v>30</v>
      </c>
      <c r="F6" s="100"/>
    </row>
    <row r="7" spans="1:6" ht="27" customHeight="1" x14ac:dyDescent="0.25">
      <c r="A7" s="45">
        <f>Summary!L39</f>
        <v>0</v>
      </c>
      <c r="B7" s="73">
        <f>Summary!N39</f>
        <v>0</v>
      </c>
      <c r="C7" s="108">
        <f>Summary!O39</f>
        <v>0</v>
      </c>
      <c r="D7" s="98"/>
      <c r="E7" s="101">
        <f>Summary!Q39</f>
        <v>0</v>
      </c>
      <c r="F7" s="102"/>
    </row>
    <row r="8" spans="1:6" ht="33.6" customHeight="1" x14ac:dyDescent="0.25">
      <c r="A8" s="95" t="s">
        <v>144</v>
      </c>
      <c r="B8" s="95"/>
      <c r="C8" s="37">
        <f>Summary!S39</f>
        <v>0</v>
      </c>
      <c r="D8" s="95" t="s">
        <v>32</v>
      </c>
      <c r="E8" s="95"/>
      <c r="F8" s="74">
        <f>Summary!T39</f>
        <v>0</v>
      </c>
    </row>
    <row r="9" spans="1:6" ht="38.25" customHeight="1" x14ac:dyDescent="0.25">
      <c r="A9" s="103" t="s">
        <v>31</v>
      </c>
      <c r="B9" s="104"/>
      <c r="C9" s="109">
        <f>Summary!R39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84" x14ac:dyDescent="0.25">
      <c r="A12" s="39" t="s">
        <v>53</v>
      </c>
      <c r="B12" s="39" t="s">
        <v>153</v>
      </c>
      <c r="C12" s="39" t="s">
        <v>1686</v>
      </c>
      <c r="D12" s="39"/>
      <c r="E12" s="42"/>
      <c r="F12" s="42"/>
    </row>
    <row r="13" spans="1:6" ht="84" x14ac:dyDescent="0.25">
      <c r="A13" s="43" t="s">
        <v>55</v>
      </c>
      <c r="B13" s="43" t="s">
        <v>1687</v>
      </c>
      <c r="C13" s="43" t="s">
        <v>1688</v>
      </c>
      <c r="D13" s="43"/>
      <c r="E13" s="44"/>
      <c r="F13" s="44"/>
    </row>
    <row r="14" spans="1:6" ht="60" x14ac:dyDescent="0.25">
      <c r="A14" s="39" t="s">
        <v>56</v>
      </c>
      <c r="B14" s="39" t="s">
        <v>547</v>
      </c>
      <c r="C14" s="39" t="s">
        <v>1689</v>
      </c>
      <c r="D14" s="39"/>
      <c r="E14" s="42"/>
      <c r="F14" s="42"/>
    </row>
    <row r="15" spans="1:6" x14ac:dyDescent="0.25">
      <c r="A15" s="43" t="s">
        <v>57</v>
      </c>
      <c r="B15" s="43" t="s">
        <v>1690</v>
      </c>
      <c r="C15" s="43" t="s">
        <v>1691</v>
      </c>
      <c r="D15" s="43"/>
      <c r="E15" s="44"/>
      <c r="F15" s="44"/>
    </row>
    <row r="16" spans="1:6" x14ac:dyDescent="0.25">
      <c r="A16" s="39" t="s">
        <v>58</v>
      </c>
      <c r="B16" s="39" t="s">
        <v>1692</v>
      </c>
      <c r="C16" s="39" t="s">
        <v>1693</v>
      </c>
      <c r="D16" s="39"/>
      <c r="E16" s="42"/>
      <c r="F16" s="42"/>
    </row>
    <row r="17" spans="1:6" x14ac:dyDescent="0.25">
      <c r="A17" s="43" t="s">
        <v>59</v>
      </c>
      <c r="B17" s="43" t="s">
        <v>1694</v>
      </c>
      <c r="C17" s="43" t="s">
        <v>1695</v>
      </c>
      <c r="D17" s="43"/>
      <c r="E17" s="44"/>
      <c r="F17" s="44"/>
    </row>
    <row r="18" spans="1:6" ht="36" x14ac:dyDescent="0.25">
      <c r="A18" s="39" t="s">
        <v>60</v>
      </c>
      <c r="B18" s="39" t="s">
        <v>1696</v>
      </c>
      <c r="C18" s="39" t="s">
        <v>54</v>
      </c>
      <c r="D18" s="39"/>
      <c r="E18" s="42"/>
      <c r="F18" s="42"/>
    </row>
    <row r="19" spans="1:6" ht="36" x14ac:dyDescent="0.25">
      <c r="A19" s="43" t="s">
        <v>61</v>
      </c>
      <c r="B19" s="43" t="s">
        <v>1697</v>
      </c>
      <c r="C19" s="43" t="s">
        <v>1698</v>
      </c>
      <c r="D19" s="43"/>
      <c r="E19" s="44"/>
      <c r="F19" s="44"/>
    </row>
    <row r="20" spans="1:6" ht="24" x14ac:dyDescent="0.25">
      <c r="A20" s="39" t="s">
        <v>62</v>
      </c>
      <c r="B20" s="39" t="s">
        <v>1699</v>
      </c>
      <c r="C20" s="39" t="s">
        <v>1700</v>
      </c>
      <c r="D20" s="39"/>
      <c r="E20" s="42"/>
      <c r="F20" s="42"/>
    </row>
    <row r="21" spans="1:6" ht="24" x14ac:dyDescent="0.25">
      <c r="A21" s="43" t="s">
        <v>63</v>
      </c>
      <c r="B21" s="43" t="s">
        <v>1701</v>
      </c>
      <c r="C21" s="43"/>
      <c r="D21" s="43"/>
      <c r="E21" s="44"/>
      <c r="F21" s="44"/>
    </row>
    <row r="22" spans="1:6" x14ac:dyDescent="0.25">
      <c r="A22" s="39" t="s">
        <v>64</v>
      </c>
      <c r="B22" s="39" t="s">
        <v>1702</v>
      </c>
      <c r="C22" s="39"/>
      <c r="D22" s="39"/>
      <c r="E22" s="42"/>
      <c r="F22" s="42"/>
    </row>
    <row r="23" spans="1:6" x14ac:dyDescent="0.25">
      <c r="A23" s="43" t="s">
        <v>65</v>
      </c>
      <c r="B23" s="43" t="s">
        <v>1703</v>
      </c>
      <c r="C23" s="43" t="s">
        <v>360</v>
      </c>
      <c r="D23" s="43"/>
      <c r="E23" s="44"/>
      <c r="F23" s="44"/>
    </row>
    <row r="24" spans="1:6" ht="24" x14ac:dyDescent="0.25">
      <c r="A24" s="39" t="s">
        <v>66</v>
      </c>
      <c r="B24" s="39" t="s">
        <v>1536</v>
      </c>
      <c r="C24" s="39" t="s">
        <v>1704</v>
      </c>
      <c r="D24" s="39"/>
      <c r="E24" s="42"/>
      <c r="F24" s="42"/>
    </row>
    <row r="25" spans="1:6" x14ac:dyDescent="0.25">
      <c r="A25" s="43" t="s">
        <v>67</v>
      </c>
      <c r="B25" s="43" t="s">
        <v>1705</v>
      </c>
      <c r="C25" s="43" t="s">
        <v>360</v>
      </c>
      <c r="D25" s="43"/>
      <c r="E25" s="44"/>
      <c r="F25" s="44"/>
    </row>
    <row r="26" spans="1:6" ht="24" x14ac:dyDescent="0.25">
      <c r="A26" s="39" t="s">
        <v>68</v>
      </c>
      <c r="B26" s="39" t="s">
        <v>1706</v>
      </c>
      <c r="C26" s="39" t="s">
        <v>1707</v>
      </c>
      <c r="D26" s="39"/>
      <c r="E26" s="42"/>
      <c r="F26" s="42"/>
    </row>
    <row r="27" spans="1:6" x14ac:dyDescent="0.25">
      <c r="A27" s="43" t="s">
        <v>69</v>
      </c>
      <c r="B27" s="43" t="s">
        <v>1708</v>
      </c>
      <c r="C27" s="43" t="s">
        <v>360</v>
      </c>
      <c r="D27" s="43"/>
      <c r="E27" s="44"/>
      <c r="F27" s="44"/>
    </row>
    <row r="28" spans="1:6" x14ac:dyDescent="0.25">
      <c r="A28" s="39" t="s">
        <v>70</v>
      </c>
      <c r="B28" s="39" t="s">
        <v>1709</v>
      </c>
      <c r="C28" s="39" t="s">
        <v>360</v>
      </c>
      <c r="D28" s="39"/>
      <c r="E28" s="42"/>
      <c r="F28" s="42"/>
    </row>
    <row r="29" spans="1:6" ht="24" x14ac:dyDescent="0.25">
      <c r="A29" s="43" t="s">
        <v>71</v>
      </c>
      <c r="B29" s="43" t="s">
        <v>1710</v>
      </c>
      <c r="C29" s="43" t="s">
        <v>54</v>
      </c>
      <c r="D29" s="43"/>
      <c r="E29" s="44"/>
      <c r="F29" s="44"/>
    </row>
    <row r="30" spans="1:6" ht="60" x14ac:dyDescent="0.25">
      <c r="A30" s="39" t="s">
        <v>72</v>
      </c>
      <c r="B30" s="39" t="s">
        <v>1711</v>
      </c>
      <c r="C30" s="39" t="s">
        <v>1712</v>
      </c>
      <c r="D30" s="39"/>
      <c r="E30" s="42"/>
      <c r="F30" s="42"/>
    </row>
    <row r="31" spans="1:6" ht="36" x14ac:dyDescent="0.25">
      <c r="A31" s="43" t="s">
        <v>73</v>
      </c>
      <c r="B31" s="43" t="s">
        <v>1713</v>
      </c>
      <c r="C31" s="43" t="s">
        <v>1714</v>
      </c>
      <c r="D31" s="43"/>
      <c r="E31" s="44"/>
      <c r="F31" s="44"/>
    </row>
    <row r="32" spans="1:6" ht="24" x14ac:dyDescent="0.25">
      <c r="A32" s="39" t="s">
        <v>74</v>
      </c>
      <c r="B32" s="39" t="s">
        <v>1715</v>
      </c>
      <c r="C32" s="39" t="s">
        <v>1716</v>
      </c>
      <c r="D32" s="39"/>
      <c r="E32" s="42"/>
      <c r="F32" s="42"/>
    </row>
    <row r="33" spans="1:6" x14ac:dyDescent="0.25">
      <c r="A33" s="43" t="s">
        <v>75</v>
      </c>
      <c r="B33" s="43" t="s">
        <v>1717</v>
      </c>
      <c r="C33" s="43"/>
      <c r="D33" s="43"/>
      <c r="E33" s="44"/>
      <c r="F33" s="44"/>
    </row>
    <row r="34" spans="1:6" ht="24" x14ac:dyDescent="0.25">
      <c r="A34" s="39" t="s">
        <v>76</v>
      </c>
      <c r="B34" s="39" t="s">
        <v>1718</v>
      </c>
      <c r="C34" s="39" t="s">
        <v>1719</v>
      </c>
      <c r="D34" s="39"/>
      <c r="E34" s="42"/>
      <c r="F34" s="42"/>
    </row>
    <row r="35" spans="1:6" x14ac:dyDescent="0.25">
      <c r="A35" s="43" t="s">
        <v>77</v>
      </c>
      <c r="B35" s="43" t="s">
        <v>1720</v>
      </c>
      <c r="C35" s="43" t="s">
        <v>360</v>
      </c>
      <c r="D35" s="43"/>
      <c r="E35" s="44"/>
      <c r="F35" s="44"/>
    </row>
    <row r="36" spans="1:6" x14ac:dyDescent="0.25">
      <c r="A36" s="39" t="s">
        <v>78</v>
      </c>
      <c r="B36" s="39" t="s">
        <v>1721</v>
      </c>
      <c r="C36" s="39" t="s">
        <v>442</v>
      </c>
      <c r="D36" s="39"/>
      <c r="E36" s="42"/>
      <c r="F36" s="42"/>
    </row>
    <row r="37" spans="1:6" x14ac:dyDescent="0.25">
      <c r="A37" s="43" t="s">
        <v>79</v>
      </c>
      <c r="B37" s="43" t="s">
        <v>1722</v>
      </c>
      <c r="C37" s="43" t="s">
        <v>442</v>
      </c>
      <c r="D37" s="43"/>
      <c r="E37" s="44"/>
      <c r="F37" s="44"/>
    </row>
    <row r="38" spans="1:6" ht="72" x14ac:dyDescent="0.25">
      <c r="A38" s="39" t="s">
        <v>80</v>
      </c>
      <c r="B38" s="39" t="s">
        <v>1723</v>
      </c>
      <c r="C38" s="39" t="s">
        <v>54</v>
      </c>
      <c r="D38" s="39"/>
      <c r="E38" s="42"/>
      <c r="F38" s="42"/>
    </row>
    <row r="39" spans="1:6" ht="24" x14ac:dyDescent="0.25">
      <c r="A39" s="43" t="s">
        <v>81</v>
      </c>
      <c r="B39" s="43" t="s">
        <v>1724</v>
      </c>
      <c r="C39" s="43" t="s">
        <v>54</v>
      </c>
      <c r="D39" s="43"/>
      <c r="E39" s="44"/>
      <c r="F39" s="44"/>
    </row>
    <row r="40" spans="1:6" x14ac:dyDescent="0.25">
      <c r="A40" s="39" t="s">
        <v>82</v>
      </c>
      <c r="B40" s="39" t="s">
        <v>1725</v>
      </c>
      <c r="C40" s="39" t="s">
        <v>442</v>
      </c>
      <c r="D40" s="39"/>
      <c r="E40" s="42"/>
      <c r="F40" s="42"/>
    </row>
    <row r="41" spans="1:6" x14ac:dyDescent="0.25">
      <c r="A41" s="43" t="s">
        <v>83</v>
      </c>
      <c r="B41" s="43" t="s">
        <v>1726</v>
      </c>
      <c r="C41" s="43" t="s">
        <v>1727</v>
      </c>
      <c r="D41" s="43"/>
      <c r="E41" s="44"/>
      <c r="F41" s="44"/>
    </row>
    <row r="42" spans="1:6" x14ac:dyDescent="0.25">
      <c r="A42" s="39" t="s">
        <v>84</v>
      </c>
      <c r="B42" s="39" t="s">
        <v>1728</v>
      </c>
      <c r="C42" s="39" t="s">
        <v>1729</v>
      </c>
      <c r="D42" s="39"/>
      <c r="E42" s="42"/>
      <c r="F42" s="42"/>
    </row>
    <row r="43" spans="1:6" x14ac:dyDescent="0.25">
      <c r="A43" s="43" t="s">
        <v>85</v>
      </c>
      <c r="B43" s="43" t="s">
        <v>1730</v>
      </c>
      <c r="C43" s="43" t="s">
        <v>1731</v>
      </c>
      <c r="D43" s="43"/>
      <c r="E43" s="44"/>
      <c r="F43" s="44"/>
    </row>
    <row r="44" spans="1:6" x14ac:dyDescent="0.25">
      <c r="A44" s="39" t="s">
        <v>86</v>
      </c>
      <c r="B44" s="39" t="s">
        <v>1732</v>
      </c>
      <c r="C44" s="39" t="s">
        <v>1733</v>
      </c>
      <c r="D44" s="39"/>
      <c r="E44" s="42"/>
      <c r="F44" s="42"/>
    </row>
    <row r="45" spans="1:6" ht="24" x14ac:dyDescent="0.25">
      <c r="A45" s="43" t="s">
        <v>87</v>
      </c>
      <c r="B45" s="43" t="s">
        <v>1734</v>
      </c>
      <c r="C45" s="43" t="s">
        <v>360</v>
      </c>
      <c r="D45" s="43"/>
      <c r="E45" s="44"/>
      <c r="F45" s="44"/>
    </row>
    <row r="46" spans="1:6" ht="120" x14ac:dyDescent="0.25">
      <c r="A46" s="39" t="s">
        <v>88</v>
      </c>
      <c r="B46" s="39" t="s">
        <v>1735</v>
      </c>
      <c r="C46" s="39" t="s">
        <v>1736</v>
      </c>
      <c r="D46" s="39"/>
      <c r="E46" s="42"/>
      <c r="F46" s="42"/>
    </row>
    <row r="47" spans="1:6" x14ac:dyDescent="0.25">
      <c r="A47" s="43" t="s">
        <v>89</v>
      </c>
      <c r="B47" s="43" t="s">
        <v>1737</v>
      </c>
      <c r="C47" s="43" t="s">
        <v>360</v>
      </c>
      <c r="D47" s="43"/>
      <c r="E47" s="44"/>
      <c r="F47" s="44"/>
    </row>
    <row r="49" spans="1:6" x14ac:dyDescent="0.25">
      <c r="A49" s="94" t="s">
        <v>130</v>
      </c>
      <c r="B49" s="94"/>
      <c r="C49" s="94"/>
      <c r="D49" s="94"/>
      <c r="E49" s="94" t="s">
        <v>131</v>
      </c>
      <c r="F49" s="94"/>
    </row>
  </sheetData>
  <sheetProtection algorithmName="SHA-512" hashValue="LlnroUnwYyBkqGCy6M8UjS4O7tFEG8PV+eEqDfTDaeVy6gj4bLk59qHyy35s+JwXBO6H3TC/KeogOPkc5B8jVg==" saltValue="Yl8EMzIO/uej+DFTNqZrSA==" spinCount="100000" sheet="1" objects="1" scenarios="1"/>
  <mergeCells count="16">
    <mergeCell ref="A10:F10"/>
    <mergeCell ref="A49:D49"/>
    <mergeCell ref="E49:F49"/>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F38"/>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Summary!A40</f>
        <v>39</v>
      </c>
      <c r="B3" s="10" t="str">
        <f>Summary!B40</f>
        <v>MGE50026</v>
      </c>
      <c r="C3" s="10">
        <f>Summary!D40</f>
        <v>0</v>
      </c>
      <c r="D3" s="98" t="str">
        <f>Summary!C40</f>
        <v>PUMP FEEDING</v>
      </c>
      <c r="E3" s="98"/>
      <c r="F3" s="85">
        <f>Summary!K40</f>
        <v>0</v>
      </c>
    </row>
    <row r="4" spans="1:6" ht="37.15" customHeight="1" x14ac:dyDescent="0.25">
      <c r="A4" s="81" t="s">
        <v>26</v>
      </c>
      <c r="B4" s="95" t="s">
        <v>40</v>
      </c>
      <c r="C4" s="95"/>
      <c r="D4" s="81" t="s">
        <v>41</v>
      </c>
      <c r="E4" s="81" t="s">
        <v>22</v>
      </c>
      <c r="F4" s="81" t="s">
        <v>42</v>
      </c>
    </row>
    <row r="5" spans="1:6" ht="27" customHeight="1" x14ac:dyDescent="0.25">
      <c r="A5" s="46">
        <f>Summary!M40</f>
        <v>0</v>
      </c>
      <c r="B5" s="98">
        <f>Summary!G40</f>
        <v>0</v>
      </c>
      <c r="C5" s="98"/>
      <c r="D5" s="46">
        <f>Summary!P40</f>
        <v>0</v>
      </c>
      <c r="E5" s="85">
        <f>Summary!I40</f>
        <v>0</v>
      </c>
      <c r="F5" s="85">
        <f>Summary!J40</f>
        <v>0</v>
      </c>
    </row>
    <row r="6" spans="1:6" ht="24.75" customHeight="1" x14ac:dyDescent="0.25">
      <c r="A6" s="81" t="s">
        <v>43</v>
      </c>
      <c r="B6" s="81" t="s">
        <v>44</v>
      </c>
      <c r="C6" s="95" t="s">
        <v>45</v>
      </c>
      <c r="D6" s="95"/>
      <c r="E6" s="99" t="s">
        <v>30</v>
      </c>
      <c r="F6" s="100"/>
    </row>
    <row r="7" spans="1:6" ht="27" customHeight="1" x14ac:dyDescent="0.25">
      <c r="A7" s="45">
        <f>Summary!L40</f>
        <v>0</v>
      </c>
      <c r="B7" s="83">
        <f>Summary!N40</f>
        <v>0</v>
      </c>
      <c r="C7" s="108">
        <f>Summary!O40</f>
        <v>0</v>
      </c>
      <c r="D7" s="98"/>
      <c r="E7" s="101">
        <f>Summary!Q40</f>
        <v>0</v>
      </c>
      <c r="F7" s="102"/>
    </row>
    <row r="8" spans="1:6" ht="33.6" customHeight="1" x14ac:dyDescent="0.25">
      <c r="A8" s="95" t="s">
        <v>144</v>
      </c>
      <c r="B8" s="95"/>
      <c r="C8" s="37">
        <f>Summary!S40</f>
        <v>0</v>
      </c>
      <c r="D8" s="95" t="s">
        <v>32</v>
      </c>
      <c r="E8" s="95"/>
      <c r="F8" s="84">
        <f>Summary!T40</f>
        <v>0</v>
      </c>
    </row>
    <row r="9" spans="1:6" ht="38.25" customHeight="1" x14ac:dyDescent="0.25">
      <c r="A9" s="103" t="s">
        <v>31</v>
      </c>
      <c r="B9" s="104"/>
      <c r="C9" s="105">
        <f>Summary!R40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v>1</v>
      </c>
      <c r="B12" s="79" t="s">
        <v>163</v>
      </c>
      <c r="C12" s="79" t="s">
        <v>1738</v>
      </c>
      <c r="D12" s="39"/>
      <c r="E12" s="42"/>
      <c r="F12" s="42"/>
    </row>
    <row r="13" spans="1:6" ht="36" x14ac:dyDescent="0.25">
      <c r="A13" s="43">
        <v>2</v>
      </c>
      <c r="B13" s="43" t="s">
        <v>146</v>
      </c>
      <c r="C13" s="43" t="s">
        <v>1739</v>
      </c>
      <c r="D13" s="43"/>
      <c r="E13" s="44"/>
      <c r="F13" s="44"/>
    </row>
    <row r="14" spans="1:6" ht="60" x14ac:dyDescent="0.25">
      <c r="A14" s="39">
        <v>3</v>
      </c>
      <c r="B14" s="79" t="s">
        <v>1740</v>
      </c>
      <c r="C14" s="79" t="s">
        <v>1741</v>
      </c>
      <c r="D14" s="39"/>
      <c r="E14" s="42"/>
      <c r="F14" s="42"/>
    </row>
    <row r="15" spans="1:6" ht="60" x14ac:dyDescent="0.25">
      <c r="A15" s="43">
        <v>4</v>
      </c>
      <c r="B15" s="43" t="s">
        <v>1742</v>
      </c>
      <c r="C15" s="43" t="s">
        <v>1743</v>
      </c>
      <c r="D15" s="43"/>
      <c r="E15" s="44"/>
      <c r="F15" s="44"/>
    </row>
    <row r="16" spans="1:6" ht="24" x14ac:dyDescent="0.25">
      <c r="A16" s="39">
        <v>5</v>
      </c>
      <c r="B16" s="79" t="s">
        <v>1744</v>
      </c>
      <c r="C16" s="79" t="s">
        <v>1745</v>
      </c>
      <c r="D16" s="39"/>
      <c r="E16" s="42"/>
      <c r="F16" s="42"/>
    </row>
    <row r="17" spans="1:6" x14ac:dyDescent="0.25">
      <c r="A17" s="43">
        <v>6</v>
      </c>
      <c r="B17" s="43" t="s">
        <v>158</v>
      </c>
      <c r="C17" s="43" t="s">
        <v>134</v>
      </c>
      <c r="D17" s="43"/>
      <c r="E17" s="44"/>
      <c r="F17" s="44"/>
    </row>
    <row r="18" spans="1:6" ht="24" x14ac:dyDescent="0.25">
      <c r="A18" s="39">
        <v>7</v>
      </c>
      <c r="B18" s="79" t="s">
        <v>164</v>
      </c>
      <c r="C18" s="79" t="s">
        <v>1746</v>
      </c>
      <c r="D18" s="39"/>
      <c r="E18" s="42"/>
      <c r="F18" s="42"/>
    </row>
    <row r="19" spans="1:6" ht="24" x14ac:dyDescent="0.25">
      <c r="A19" s="43">
        <v>8</v>
      </c>
      <c r="B19" s="43" t="s">
        <v>1747</v>
      </c>
      <c r="C19" s="43" t="s">
        <v>1748</v>
      </c>
      <c r="D19" s="43"/>
      <c r="E19" s="44"/>
      <c r="F19" s="44"/>
    </row>
    <row r="20" spans="1:6" ht="24" x14ac:dyDescent="0.25">
      <c r="A20" s="39">
        <v>9</v>
      </c>
      <c r="B20" s="79" t="s">
        <v>1749</v>
      </c>
      <c r="C20" s="79" t="s">
        <v>1750</v>
      </c>
      <c r="D20" s="39"/>
      <c r="E20" s="42"/>
      <c r="F20" s="42"/>
    </row>
    <row r="21" spans="1:6" x14ac:dyDescent="0.25">
      <c r="A21" s="43">
        <v>10</v>
      </c>
      <c r="B21" s="43" t="s">
        <v>1751</v>
      </c>
      <c r="C21" s="43" t="s">
        <v>1752</v>
      </c>
      <c r="D21" s="43"/>
      <c r="E21" s="44"/>
      <c r="F21" s="44"/>
    </row>
    <row r="22" spans="1:6" ht="24" x14ac:dyDescent="0.25">
      <c r="A22" s="39">
        <v>11</v>
      </c>
      <c r="B22" s="79" t="s">
        <v>1753</v>
      </c>
      <c r="C22" s="79" t="s">
        <v>1750</v>
      </c>
      <c r="D22" s="39"/>
      <c r="E22" s="42"/>
      <c r="F22" s="42"/>
    </row>
    <row r="23" spans="1:6" ht="24" x14ac:dyDescent="0.25">
      <c r="A23" s="43">
        <v>12</v>
      </c>
      <c r="B23" s="43" t="s">
        <v>1754</v>
      </c>
      <c r="C23" s="43" t="s">
        <v>1750</v>
      </c>
      <c r="D23" s="43"/>
      <c r="E23" s="44"/>
      <c r="F23" s="44"/>
    </row>
    <row r="24" spans="1:6" ht="24" x14ac:dyDescent="0.25">
      <c r="A24" s="39">
        <v>13</v>
      </c>
      <c r="B24" s="79" t="s">
        <v>1755</v>
      </c>
      <c r="C24" s="79" t="s">
        <v>1750</v>
      </c>
      <c r="D24" s="39"/>
      <c r="E24" s="42"/>
      <c r="F24" s="42"/>
    </row>
    <row r="25" spans="1:6" ht="36" x14ac:dyDescent="0.25">
      <c r="A25" s="43">
        <v>14</v>
      </c>
      <c r="B25" s="43" t="s">
        <v>1756</v>
      </c>
      <c r="C25" s="43" t="s">
        <v>1757</v>
      </c>
      <c r="D25" s="43"/>
      <c r="E25" s="44"/>
      <c r="F25" s="44"/>
    </row>
    <row r="26" spans="1:6" ht="36" x14ac:dyDescent="0.25">
      <c r="A26" s="39">
        <v>15</v>
      </c>
      <c r="B26" s="79" t="s">
        <v>1758</v>
      </c>
      <c r="C26" s="79" t="s">
        <v>1759</v>
      </c>
      <c r="D26" s="39"/>
      <c r="E26" s="42"/>
      <c r="F26" s="42"/>
    </row>
    <row r="27" spans="1:6" ht="24" x14ac:dyDescent="0.25">
      <c r="A27" s="43">
        <v>16</v>
      </c>
      <c r="B27" s="43" t="s">
        <v>1760</v>
      </c>
      <c r="C27" s="43" t="s">
        <v>1761</v>
      </c>
      <c r="D27" s="43"/>
      <c r="E27" s="44"/>
      <c r="F27" s="44"/>
    </row>
    <row r="28" spans="1:6" x14ac:dyDescent="0.25">
      <c r="A28" s="39">
        <v>17</v>
      </c>
      <c r="B28" s="79" t="s">
        <v>1762</v>
      </c>
      <c r="C28" s="79" t="s">
        <v>360</v>
      </c>
      <c r="D28" s="39"/>
      <c r="E28" s="42"/>
      <c r="F28" s="42"/>
    </row>
    <row r="29" spans="1:6" ht="24" x14ac:dyDescent="0.25">
      <c r="A29" s="43">
        <v>18</v>
      </c>
      <c r="B29" s="43" t="s">
        <v>1763</v>
      </c>
      <c r="C29" s="43" t="s">
        <v>360</v>
      </c>
      <c r="D29" s="43"/>
      <c r="E29" s="44"/>
      <c r="F29" s="44"/>
    </row>
    <row r="30" spans="1:6" x14ac:dyDescent="0.25">
      <c r="A30" s="39">
        <v>19</v>
      </c>
      <c r="B30" s="79" t="s">
        <v>160</v>
      </c>
      <c r="C30" s="79" t="s">
        <v>566</v>
      </c>
      <c r="D30" s="39"/>
      <c r="E30" s="42"/>
      <c r="F30" s="42"/>
    </row>
    <row r="31" spans="1:6" ht="24" x14ac:dyDescent="0.25">
      <c r="A31" s="43">
        <v>20</v>
      </c>
      <c r="B31" s="43" t="s">
        <v>165</v>
      </c>
      <c r="C31" s="43" t="s">
        <v>1764</v>
      </c>
      <c r="D31" s="43"/>
      <c r="E31" s="44"/>
      <c r="F31" s="44"/>
    </row>
    <row r="32" spans="1:6" ht="60" x14ac:dyDescent="0.25">
      <c r="A32" s="39">
        <v>21</v>
      </c>
      <c r="B32" s="79" t="s">
        <v>152</v>
      </c>
      <c r="C32" s="79" t="s">
        <v>1765</v>
      </c>
      <c r="D32" s="39"/>
      <c r="E32" s="42"/>
      <c r="F32" s="42"/>
    </row>
    <row r="33" spans="1:6" x14ac:dyDescent="0.25">
      <c r="A33" s="43">
        <v>22</v>
      </c>
      <c r="B33" s="43" t="s">
        <v>1766</v>
      </c>
      <c r="C33" s="43" t="s">
        <v>1767</v>
      </c>
      <c r="D33" s="43"/>
      <c r="E33" s="44"/>
      <c r="F33" s="44"/>
    </row>
    <row r="34" spans="1:6" x14ac:dyDescent="0.25">
      <c r="A34" s="39">
        <v>23</v>
      </c>
      <c r="B34" s="79" t="s">
        <v>1112</v>
      </c>
      <c r="C34" s="79" t="s">
        <v>1113</v>
      </c>
      <c r="D34" s="39"/>
      <c r="E34" s="42"/>
      <c r="F34" s="42"/>
    </row>
    <row r="35" spans="1:6" ht="60" x14ac:dyDescent="0.25">
      <c r="A35" s="43">
        <v>24</v>
      </c>
      <c r="B35" s="43" t="s">
        <v>1768</v>
      </c>
      <c r="C35" s="43" t="s">
        <v>1769</v>
      </c>
      <c r="D35" s="43"/>
      <c r="E35" s="44"/>
      <c r="F35" s="44"/>
    </row>
    <row r="36" spans="1:6" ht="24" x14ac:dyDescent="0.25">
      <c r="A36" s="39">
        <v>25</v>
      </c>
      <c r="B36" s="79" t="s">
        <v>1770</v>
      </c>
      <c r="C36" s="79" t="s">
        <v>1771</v>
      </c>
      <c r="D36" s="39"/>
      <c r="E36" s="42"/>
      <c r="F36" s="42"/>
    </row>
    <row r="38" spans="1:6" x14ac:dyDescent="0.25">
      <c r="A38" s="94" t="s">
        <v>130</v>
      </c>
      <c r="B38" s="94"/>
      <c r="C38" s="94"/>
      <c r="D38" s="94"/>
      <c r="E38" s="94" t="s">
        <v>131</v>
      </c>
      <c r="F38" s="94"/>
    </row>
  </sheetData>
  <sheetProtection algorithmName="SHA-512" hashValue="auiwljRDlLeZPfWjv5SrniEubm9+rISz9jmhWqbdlXPcx4IUWmVJqQQKRrjRQCp4prnJ4/sjDapOIBeUsuLj1A==" saltValue="bUllRkgnxL4Z14tyBP34wA==" spinCount="100000" sheet="1" objects="1" scenarios="1"/>
  <mergeCells count="16">
    <mergeCell ref="A38:D38"/>
    <mergeCell ref="E38:F38"/>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F86"/>
  <sheetViews>
    <sheetView workbookViewId="0">
      <selection activeCell="C9" sqref="C9:F9"/>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Summary!A41</f>
        <v>40</v>
      </c>
      <c r="B3" s="10" t="str">
        <f>Summary!B41</f>
        <v>MGE50027</v>
      </c>
      <c r="C3" s="10">
        <f>Summary!D41</f>
        <v>0</v>
      </c>
      <c r="D3" s="98" t="str">
        <f>Summary!C41</f>
        <v>PUMP INFUSION</v>
      </c>
      <c r="E3" s="98"/>
      <c r="F3" s="75">
        <f>Summary!K41</f>
        <v>0</v>
      </c>
    </row>
    <row r="4" spans="1:6" ht="37.15" customHeight="1" x14ac:dyDescent="0.25">
      <c r="A4" s="71" t="s">
        <v>26</v>
      </c>
      <c r="B4" s="95" t="s">
        <v>40</v>
      </c>
      <c r="C4" s="95"/>
      <c r="D4" s="71" t="s">
        <v>41</v>
      </c>
      <c r="E4" s="71" t="s">
        <v>22</v>
      </c>
      <c r="F4" s="71" t="s">
        <v>42</v>
      </c>
    </row>
    <row r="5" spans="1:6" ht="27" customHeight="1" x14ac:dyDescent="0.25">
      <c r="A5" s="46">
        <f>Summary!M41</f>
        <v>0</v>
      </c>
      <c r="B5" s="108">
        <f>Summary!G41</f>
        <v>0</v>
      </c>
      <c r="C5" s="98"/>
      <c r="D5" s="46">
        <f>Summary!P41</f>
        <v>0</v>
      </c>
      <c r="E5" s="75">
        <f>Summary!I41</f>
        <v>0</v>
      </c>
      <c r="F5" s="75">
        <f>Summary!J41</f>
        <v>0</v>
      </c>
    </row>
    <row r="6" spans="1:6" ht="24.75" customHeight="1" x14ac:dyDescent="0.25">
      <c r="A6" s="71" t="s">
        <v>43</v>
      </c>
      <c r="B6" s="71" t="s">
        <v>44</v>
      </c>
      <c r="C6" s="95" t="s">
        <v>45</v>
      </c>
      <c r="D6" s="95"/>
      <c r="E6" s="99" t="s">
        <v>30</v>
      </c>
      <c r="F6" s="100"/>
    </row>
    <row r="7" spans="1:6" ht="27" customHeight="1" x14ac:dyDescent="0.25">
      <c r="A7" s="45">
        <f>Summary!L41</f>
        <v>0</v>
      </c>
      <c r="B7" s="73">
        <f>Summary!N41</f>
        <v>0</v>
      </c>
      <c r="C7" s="108">
        <f>Summary!O41</f>
        <v>0</v>
      </c>
      <c r="D7" s="98"/>
      <c r="E7" s="101">
        <f>Summary!Q41</f>
        <v>0</v>
      </c>
      <c r="F7" s="102"/>
    </row>
    <row r="8" spans="1:6" ht="33.6" customHeight="1" x14ac:dyDescent="0.25">
      <c r="A8" s="95" t="s">
        <v>144</v>
      </c>
      <c r="B8" s="95"/>
      <c r="C8" s="37">
        <f>Summary!S41</f>
        <v>0</v>
      </c>
      <c r="D8" s="95" t="s">
        <v>32</v>
      </c>
      <c r="E8" s="95"/>
      <c r="F8" s="74">
        <f>Summary!T41</f>
        <v>0</v>
      </c>
    </row>
    <row r="9" spans="1:6" ht="38.25" customHeight="1" x14ac:dyDescent="0.25">
      <c r="A9" s="103" t="s">
        <v>31</v>
      </c>
      <c r="B9" s="104"/>
      <c r="C9" s="109">
        <f>Summary!R41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39" t="s">
        <v>174</v>
      </c>
      <c r="C12" s="39" t="s">
        <v>175</v>
      </c>
      <c r="D12" s="39"/>
      <c r="E12" s="42"/>
      <c r="F12" s="42"/>
    </row>
    <row r="13" spans="1:6" ht="24" x14ac:dyDescent="0.25">
      <c r="A13" s="43" t="s">
        <v>55</v>
      </c>
      <c r="B13" s="43" t="s">
        <v>176</v>
      </c>
      <c r="C13" s="43" t="s">
        <v>54</v>
      </c>
      <c r="D13" s="43"/>
      <c r="E13" s="44"/>
      <c r="F13" s="44"/>
    </row>
    <row r="14" spans="1:6" ht="24" x14ac:dyDescent="0.25">
      <c r="A14" s="39" t="s">
        <v>56</v>
      </c>
      <c r="B14" s="39" t="s">
        <v>177</v>
      </c>
      <c r="C14" s="39" t="s">
        <v>178</v>
      </c>
      <c r="D14" s="39"/>
      <c r="E14" s="42"/>
      <c r="F14" s="42"/>
    </row>
    <row r="15" spans="1:6" x14ac:dyDescent="0.25">
      <c r="A15" s="43" t="s">
        <v>57</v>
      </c>
      <c r="B15" s="43" t="s">
        <v>164</v>
      </c>
      <c r="C15" s="43">
        <v>0.05</v>
      </c>
      <c r="D15" s="43"/>
      <c r="E15" s="44"/>
      <c r="F15" s="44"/>
    </row>
    <row r="16" spans="1:6" x14ac:dyDescent="0.25">
      <c r="A16" s="39" t="s">
        <v>58</v>
      </c>
      <c r="B16" s="39" t="s">
        <v>179</v>
      </c>
      <c r="C16" s="39" t="s">
        <v>54</v>
      </c>
      <c r="D16" s="39"/>
      <c r="E16" s="42"/>
      <c r="F16" s="42"/>
    </row>
    <row r="17" spans="1:6" x14ac:dyDescent="0.25">
      <c r="A17" s="43" t="s">
        <v>59</v>
      </c>
      <c r="B17" s="43" t="s">
        <v>180</v>
      </c>
      <c r="C17" s="43" t="s">
        <v>181</v>
      </c>
      <c r="D17" s="43"/>
      <c r="E17" s="44"/>
      <c r="F17" s="44"/>
    </row>
    <row r="18" spans="1:6" x14ac:dyDescent="0.25">
      <c r="A18" s="39" t="s">
        <v>60</v>
      </c>
      <c r="B18" s="39" t="s">
        <v>182</v>
      </c>
      <c r="C18" s="39" t="s">
        <v>183</v>
      </c>
      <c r="D18" s="39"/>
      <c r="E18" s="42"/>
      <c r="F18" s="42"/>
    </row>
    <row r="19" spans="1:6" ht="24" x14ac:dyDescent="0.25">
      <c r="A19" s="43" t="s">
        <v>61</v>
      </c>
      <c r="B19" s="43" t="s">
        <v>184</v>
      </c>
      <c r="C19" s="43" t="s">
        <v>185</v>
      </c>
      <c r="D19" s="43"/>
      <c r="E19" s="44"/>
      <c r="F19" s="44"/>
    </row>
    <row r="20" spans="1:6" x14ac:dyDescent="0.25">
      <c r="A20" s="39" t="s">
        <v>62</v>
      </c>
      <c r="B20" s="39" t="s">
        <v>186</v>
      </c>
      <c r="C20" s="39" t="s">
        <v>54</v>
      </c>
      <c r="D20" s="39"/>
      <c r="E20" s="42"/>
      <c r="F20" s="42"/>
    </row>
    <row r="21" spans="1:6" x14ac:dyDescent="0.25">
      <c r="A21" s="43" t="s">
        <v>63</v>
      </c>
      <c r="B21" s="43" t="s">
        <v>187</v>
      </c>
      <c r="C21" s="43" t="s">
        <v>54</v>
      </c>
      <c r="D21" s="43"/>
      <c r="E21" s="44"/>
      <c r="F21" s="44"/>
    </row>
    <row r="22" spans="1:6" ht="36" x14ac:dyDescent="0.25">
      <c r="A22" s="39" t="s">
        <v>64</v>
      </c>
      <c r="B22" s="39" t="s">
        <v>188</v>
      </c>
      <c r="C22" s="39" t="s">
        <v>189</v>
      </c>
      <c r="D22" s="39"/>
      <c r="E22" s="42"/>
      <c r="F22" s="42"/>
    </row>
    <row r="23" spans="1:6" x14ac:dyDescent="0.25">
      <c r="A23" s="43" t="s">
        <v>65</v>
      </c>
      <c r="B23" s="43" t="s">
        <v>190</v>
      </c>
      <c r="C23" s="43"/>
      <c r="D23" s="43"/>
      <c r="E23" s="44"/>
      <c r="F23" s="44"/>
    </row>
    <row r="24" spans="1:6" x14ac:dyDescent="0.25">
      <c r="A24" s="39" t="s">
        <v>66</v>
      </c>
      <c r="B24" s="39" t="s">
        <v>191</v>
      </c>
      <c r="C24" s="39" t="s">
        <v>54</v>
      </c>
      <c r="D24" s="39"/>
      <c r="E24" s="42"/>
      <c r="F24" s="42"/>
    </row>
    <row r="25" spans="1:6" x14ac:dyDescent="0.25">
      <c r="A25" s="43" t="s">
        <v>67</v>
      </c>
      <c r="B25" s="43" t="s">
        <v>192</v>
      </c>
      <c r="C25" s="43" t="s">
        <v>54</v>
      </c>
      <c r="D25" s="43"/>
      <c r="E25" s="44"/>
      <c r="F25" s="44"/>
    </row>
    <row r="26" spans="1:6" x14ac:dyDescent="0.25">
      <c r="A26" s="39" t="s">
        <v>68</v>
      </c>
      <c r="B26" s="39" t="s">
        <v>193</v>
      </c>
      <c r="C26" s="39" t="s">
        <v>54</v>
      </c>
      <c r="D26" s="39"/>
      <c r="E26" s="42"/>
      <c r="F26" s="42"/>
    </row>
    <row r="27" spans="1:6" ht="48" x14ac:dyDescent="0.25">
      <c r="A27" s="43" t="s">
        <v>69</v>
      </c>
      <c r="B27" s="43" t="s">
        <v>194</v>
      </c>
      <c r="C27" s="43" t="s">
        <v>112</v>
      </c>
      <c r="D27" s="43"/>
      <c r="E27" s="44"/>
      <c r="F27" s="44"/>
    </row>
    <row r="28" spans="1:6" ht="132" x14ac:dyDescent="0.25">
      <c r="A28" s="39" t="s">
        <v>70</v>
      </c>
      <c r="B28" s="39" t="s">
        <v>195</v>
      </c>
      <c r="C28" s="39" t="s">
        <v>196</v>
      </c>
      <c r="D28" s="39"/>
      <c r="E28" s="42"/>
      <c r="F28" s="42"/>
    </row>
    <row r="29" spans="1:6" ht="24" x14ac:dyDescent="0.25">
      <c r="A29" s="43" t="s">
        <v>71</v>
      </c>
      <c r="B29" s="43" t="s">
        <v>197</v>
      </c>
      <c r="C29" s="43" t="s">
        <v>198</v>
      </c>
      <c r="D29" s="43"/>
      <c r="E29" s="44"/>
      <c r="F29" s="44"/>
    </row>
    <row r="30" spans="1:6" ht="24" x14ac:dyDescent="0.25">
      <c r="A30" s="39" t="s">
        <v>72</v>
      </c>
      <c r="B30" s="39" t="s">
        <v>199</v>
      </c>
      <c r="C30" s="39" t="s">
        <v>54</v>
      </c>
      <c r="D30" s="39"/>
      <c r="E30" s="42"/>
      <c r="F30" s="42"/>
    </row>
    <row r="31" spans="1:6" x14ac:dyDescent="0.25">
      <c r="A31" s="43" t="s">
        <v>73</v>
      </c>
      <c r="B31" s="43" t="s">
        <v>200</v>
      </c>
      <c r="C31" s="43" t="s">
        <v>54</v>
      </c>
      <c r="D31" s="43"/>
      <c r="E31" s="44"/>
      <c r="F31" s="44"/>
    </row>
    <row r="32" spans="1:6" x14ac:dyDescent="0.25">
      <c r="A32" s="39" t="s">
        <v>74</v>
      </c>
      <c r="B32" s="39" t="s">
        <v>201</v>
      </c>
      <c r="C32" s="39" t="s">
        <v>54</v>
      </c>
      <c r="D32" s="39"/>
      <c r="E32" s="42"/>
      <c r="F32" s="42"/>
    </row>
    <row r="33" spans="1:6" x14ac:dyDescent="0.25">
      <c r="A33" s="43" t="s">
        <v>75</v>
      </c>
      <c r="B33" s="43" t="s">
        <v>202</v>
      </c>
      <c r="C33" s="43" t="s">
        <v>54</v>
      </c>
      <c r="D33" s="43"/>
      <c r="E33" s="44"/>
      <c r="F33" s="44"/>
    </row>
    <row r="34" spans="1:6" x14ac:dyDescent="0.25">
      <c r="A34" s="39" t="s">
        <v>76</v>
      </c>
      <c r="B34" s="39" t="s">
        <v>203</v>
      </c>
      <c r="C34" s="39" t="s">
        <v>54</v>
      </c>
      <c r="D34" s="39"/>
      <c r="E34" s="42"/>
      <c r="F34" s="42"/>
    </row>
    <row r="35" spans="1:6" x14ac:dyDescent="0.25">
      <c r="A35" s="43" t="s">
        <v>77</v>
      </c>
      <c r="B35" s="43" t="s">
        <v>204</v>
      </c>
      <c r="C35" s="43" t="s">
        <v>54</v>
      </c>
      <c r="D35" s="43"/>
      <c r="E35" s="44"/>
      <c r="F35" s="44"/>
    </row>
    <row r="36" spans="1:6" x14ac:dyDescent="0.25">
      <c r="A36" s="39" t="s">
        <v>78</v>
      </c>
      <c r="B36" s="39" t="s">
        <v>205</v>
      </c>
      <c r="C36" s="39" t="s">
        <v>54</v>
      </c>
      <c r="D36" s="39"/>
      <c r="E36" s="42"/>
      <c r="F36" s="42"/>
    </row>
    <row r="37" spans="1:6" x14ac:dyDescent="0.25">
      <c r="A37" s="43" t="s">
        <v>79</v>
      </c>
      <c r="B37" s="43" t="s">
        <v>206</v>
      </c>
      <c r="C37" s="43" t="s">
        <v>54</v>
      </c>
      <c r="D37" s="43"/>
      <c r="E37" s="44"/>
      <c r="F37" s="44"/>
    </row>
    <row r="38" spans="1:6" x14ac:dyDescent="0.25">
      <c r="A38" s="39" t="s">
        <v>80</v>
      </c>
      <c r="B38" s="39" t="s">
        <v>207</v>
      </c>
      <c r="C38" s="39" t="s">
        <v>54</v>
      </c>
      <c r="D38" s="39"/>
      <c r="E38" s="42"/>
      <c r="F38" s="42"/>
    </row>
    <row r="39" spans="1:6" x14ac:dyDescent="0.25">
      <c r="A39" s="43" t="s">
        <v>81</v>
      </c>
      <c r="B39" s="43" t="s">
        <v>208</v>
      </c>
      <c r="C39" s="43" t="s">
        <v>54</v>
      </c>
      <c r="D39" s="43"/>
      <c r="E39" s="44"/>
      <c r="F39" s="44"/>
    </row>
    <row r="40" spans="1:6" x14ac:dyDescent="0.25">
      <c r="A40" s="39" t="s">
        <v>82</v>
      </c>
      <c r="B40" s="39" t="s">
        <v>209</v>
      </c>
      <c r="C40" s="39" t="s">
        <v>54</v>
      </c>
      <c r="D40" s="39"/>
      <c r="E40" s="42"/>
      <c r="F40" s="42"/>
    </row>
    <row r="41" spans="1:6" ht="24" x14ac:dyDescent="0.25">
      <c r="A41" s="43" t="s">
        <v>83</v>
      </c>
      <c r="B41" s="43" t="s">
        <v>210</v>
      </c>
      <c r="C41" s="43" t="s">
        <v>54</v>
      </c>
      <c r="D41" s="43"/>
      <c r="E41" s="44"/>
      <c r="F41" s="44"/>
    </row>
    <row r="42" spans="1:6" x14ac:dyDescent="0.25">
      <c r="A42" s="39" t="s">
        <v>84</v>
      </c>
      <c r="B42" s="39" t="s">
        <v>211</v>
      </c>
      <c r="C42" s="39" t="s">
        <v>54</v>
      </c>
      <c r="D42" s="39"/>
      <c r="E42" s="42"/>
      <c r="F42" s="42"/>
    </row>
    <row r="43" spans="1:6" x14ac:dyDescent="0.25">
      <c r="A43" s="43" t="s">
        <v>85</v>
      </c>
      <c r="B43" s="43" t="s">
        <v>212</v>
      </c>
      <c r="C43" s="43" t="s">
        <v>54</v>
      </c>
      <c r="D43" s="43"/>
      <c r="E43" s="44"/>
      <c r="F43" s="44"/>
    </row>
    <row r="44" spans="1:6" x14ac:dyDescent="0.25">
      <c r="A44" s="39" t="s">
        <v>86</v>
      </c>
      <c r="B44" s="39" t="s">
        <v>213</v>
      </c>
      <c r="C44" s="39" t="s">
        <v>54</v>
      </c>
      <c r="D44" s="39"/>
      <c r="E44" s="42"/>
      <c r="F44" s="42"/>
    </row>
    <row r="45" spans="1:6" x14ac:dyDescent="0.25">
      <c r="A45" s="43" t="s">
        <v>87</v>
      </c>
      <c r="B45" s="43" t="s">
        <v>214</v>
      </c>
      <c r="C45" s="43" t="s">
        <v>54</v>
      </c>
      <c r="D45" s="43"/>
      <c r="E45" s="44"/>
      <c r="F45" s="44"/>
    </row>
    <row r="46" spans="1:6" ht="60" x14ac:dyDescent="0.25">
      <c r="A46" s="39" t="s">
        <v>88</v>
      </c>
      <c r="B46" s="39" t="s">
        <v>215</v>
      </c>
      <c r="C46" s="39" t="s">
        <v>216</v>
      </c>
      <c r="D46" s="39"/>
      <c r="E46" s="42"/>
      <c r="F46" s="42"/>
    </row>
    <row r="47" spans="1:6" x14ac:dyDescent="0.25">
      <c r="A47" s="43" t="s">
        <v>89</v>
      </c>
      <c r="B47" s="43" t="s">
        <v>217</v>
      </c>
      <c r="C47" s="43">
        <v>1500</v>
      </c>
      <c r="D47" s="43"/>
      <c r="E47" s="44"/>
      <c r="F47" s="44"/>
    </row>
    <row r="48" spans="1:6" x14ac:dyDescent="0.25">
      <c r="A48" s="39" t="s">
        <v>90</v>
      </c>
      <c r="B48" s="39" t="s">
        <v>218</v>
      </c>
      <c r="C48" s="39" t="s">
        <v>54</v>
      </c>
      <c r="D48" s="39"/>
      <c r="E48" s="42"/>
      <c r="F48" s="42"/>
    </row>
    <row r="49" spans="1:6" ht="84" x14ac:dyDescent="0.25">
      <c r="A49" s="43" t="s">
        <v>91</v>
      </c>
      <c r="B49" s="43" t="s">
        <v>158</v>
      </c>
      <c r="C49" s="43" t="s">
        <v>219</v>
      </c>
      <c r="D49" s="43"/>
      <c r="E49" s="44"/>
      <c r="F49" s="44"/>
    </row>
    <row r="50" spans="1:6" ht="24" x14ac:dyDescent="0.25">
      <c r="A50" s="39" t="s">
        <v>92</v>
      </c>
      <c r="B50" s="39" t="s">
        <v>220</v>
      </c>
      <c r="C50" s="39" t="s">
        <v>221</v>
      </c>
      <c r="D50" s="39"/>
      <c r="E50" s="42"/>
      <c r="F50" s="42"/>
    </row>
    <row r="51" spans="1:6" ht="24" x14ac:dyDescent="0.25">
      <c r="A51" s="43" t="s">
        <v>93</v>
      </c>
      <c r="B51" s="43" t="s">
        <v>222</v>
      </c>
      <c r="C51" s="43" t="s">
        <v>223</v>
      </c>
      <c r="D51" s="43"/>
      <c r="E51" s="44"/>
      <c r="F51" s="44"/>
    </row>
    <row r="52" spans="1:6" x14ac:dyDescent="0.25">
      <c r="A52" s="39" t="s">
        <v>94</v>
      </c>
      <c r="B52" s="39" t="s">
        <v>224</v>
      </c>
      <c r="C52" s="39" t="s">
        <v>54</v>
      </c>
      <c r="D52" s="39"/>
      <c r="E52" s="42"/>
      <c r="F52" s="42"/>
    </row>
    <row r="53" spans="1:6" ht="24" x14ac:dyDescent="0.25">
      <c r="A53" s="43" t="s">
        <v>95</v>
      </c>
      <c r="B53" s="43" t="s">
        <v>225</v>
      </c>
      <c r="C53" s="43" t="s">
        <v>226</v>
      </c>
      <c r="D53" s="43"/>
      <c r="E53" s="44"/>
      <c r="F53" s="44"/>
    </row>
    <row r="54" spans="1:6" ht="72" x14ac:dyDescent="0.25">
      <c r="A54" s="39" t="s">
        <v>96</v>
      </c>
      <c r="B54" s="39" t="s">
        <v>160</v>
      </c>
      <c r="C54" s="39" t="s">
        <v>227</v>
      </c>
      <c r="D54" s="39"/>
      <c r="E54" s="42"/>
      <c r="F54" s="42"/>
    </row>
    <row r="55" spans="1:6" ht="24" x14ac:dyDescent="0.25">
      <c r="A55" s="43" t="s">
        <v>97</v>
      </c>
      <c r="B55" s="43" t="s">
        <v>228</v>
      </c>
      <c r="C55" s="43" t="s">
        <v>229</v>
      </c>
      <c r="D55" s="43"/>
      <c r="E55" s="44"/>
      <c r="F55" s="44"/>
    </row>
    <row r="56" spans="1:6" ht="36" x14ac:dyDescent="0.25">
      <c r="A56" s="39" t="s">
        <v>98</v>
      </c>
      <c r="B56" s="39" t="s">
        <v>230</v>
      </c>
      <c r="C56" s="39" t="s">
        <v>231</v>
      </c>
      <c r="D56" s="39"/>
      <c r="E56" s="42"/>
      <c r="F56" s="42"/>
    </row>
    <row r="57" spans="1:6" x14ac:dyDescent="0.25">
      <c r="A57" s="43" t="s">
        <v>99</v>
      </c>
      <c r="B57" s="43" t="s">
        <v>230</v>
      </c>
      <c r="C57" s="43" t="s">
        <v>232</v>
      </c>
      <c r="D57" s="43"/>
      <c r="E57" s="44"/>
      <c r="F57" s="44"/>
    </row>
    <row r="58" spans="1:6" ht="36" x14ac:dyDescent="0.25">
      <c r="A58" s="39" t="s">
        <v>100</v>
      </c>
      <c r="B58" s="39" t="s">
        <v>233</v>
      </c>
      <c r="C58" s="39" t="s">
        <v>234</v>
      </c>
      <c r="D58" s="39"/>
      <c r="E58" s="42"/>
      <c r="F58" s="42"/>
    </row>
    <row r="59" spans="1:6" ht="48" x14ac:dyDescent="0.25">
      <c r="A59" s="43" t="s">
        <v>101</v>
      </c>
      <c r="B59" s="43" t="s">
        <v>235</v>
      </c>
      <c r="C59" s="43" t="s">
        <v>236</v>
      </c>
      <c r="D59" s="43"/>
      <c r="E59" s="44"/>
      <c r="F59" s="44"/>
    </row>
    <row r="60" spans="1:6" x14ac:dyDescent="0.25">
      <c r="A60" s="39" t="s">
        <v>102</v>
      </c>
      <c r="B60" s="39" t="s">
        <v>237</v>
      </c>
      <c r="C60" s="39" t="s">
        <v>238</v>
      </c>
      <c r="D60" s="39"/>
      <c r="E60" s="42"/>
      <c r="F60" s="42"/>
    </row>
    <row r="61" spans="1:6" x14ac:dyDescent="0.25">
      <c r="A61" s="43" t="s">
        <v>103</v>
      </c>
      <c r="B61" s="43" t="s">
        <v>157</v>
      </c>
      <c r="C61" s="43" t="s">
        <v>239</v>
      </c>
      <c r="D61" s="43"/>
      <c r="E61" s="44"/>
      <c r="F61" s="44"/>
    </row>
    <row r="62" spans="1:6" ht="60" x14ac:dyDescent="0.25">
      <c r="A62" s="39" t="s">
        <v>104</v>
      </c>
      <c r="B62" s="39" t="s">
        <v>215</v>
      </c>
      <c r="C62" s="39" t="s">
        <v>240</v>
      </c>
      <c r="D62" s="39"/>
      <c r="E62" s="42"/>
      <c r="F62" s="42"/>
    </row>
    <row r="63" spans="1:6" ht="84" x14ac:dyDescent="0.25">
      <c r="A63" s="43" t="s">
        <v>105</v>
      </c>
      <c r="B63" s="43" t="s">
        <v>241</v>
      </c>
      <c r="C63" s="43" t="s">
        <v>242</v>
      </c>
      <c r="D63" s="43"/>
      <c r="E63" s="44"/>
      <c r="F63" s="44"/>
    </row>
    <row r="64" spans="1:6" ht="36" x14ac:dyDescent="0.25">
      <c r="A64" s="39" t="s">
        <v>106</v>
      </c>
      <c r="B64" s="39" t="s">
        <v>243</v>
      </c>
      <c r="C64" s="39" t="s">
        <v>54</v>
      </c>
      <c r="D64" s="39"/>
      <c r="E64" s="42"/>
      <c r="F64" s="42"/>
    </row>
    <row r="65" spans="1:6" ht="24" x14ac:dyDescent="0.25">
      <c r="A65" s="43" t="s">
        <v>107</v>
      </c>
      <c r="B65" s="43" t="s">
        <v>244</v>
      </c>
      <c r="C65" s="43" t="s">
        <v>245</v>
      </c>
      <c r="D65" s="43"/>
      <c r="E65" s="44"/>
      <c r="F65" s="44"/>
    </row>
    <row r="66" spans="1:6" ht="24" x14ac:dyDescent="0.25">
      <c r="A66" s="39" t="s">
        <v>108</v>
      </c>
      <c r="B66" s="39" t="s">
        <v>246</v>
      </c>
      <c r="C66" s="39" t="s">
        <v>247</v>
      </c>
      <c r="D66" s="39"/>
      <c r="E66" s="42"/>
      <c r="F66" s="42"/>
    </row>
    <row r="67" spans="1:6" x14ac:dyDescent="0.25">
      <c r="A67" s="43" t="s">
        <v>109</v>
      </c>
      <c r="B67" s="43" t="s">
        <v>248</v>
      </c>
      <c r="C67" s="43" t="s">
        <v>249</v>
      </c>
      <c r="D67" s="43"/>
      <c r="E67" s="44"/>
      <c r="F67" s="44"/>
    </row>
    <row r="68" spans="1:6" ht="24" x14ac:dyDescent="0.25">
      <c r="A68" s="39" t="s">
        <v>110</v>
      </c>
      <c r="B68" s="39" t="s">
        <v>250</v>
      </c>
      <c r="C68" s="39" t="s">
        <v>251</v>
      </c>
      <c r="D68" s="39"/>
      <c r="E68" s="42"/>
      <c r="F68" s="42"/>
    </row>
    <row r="69" spans="1:6" ht="24" x14ac:dyDescent="0.25">
      <c r="A69" s="43" t="s">
        <v>111</v>
      </c>
      <c r="B69" s="43" t="s">
        <v>252</v>
      </c>
      <c r="C69" s="43" t="s">
        <v>253</v>
      </c>
      <c r="D69" s="43"/>
      <c r="E69" s="44"/>
      <c r="F69" s="44"/>
    </row>
    <row r="70" spans="1:6" ht="36" x14ac:dyDescent="0.25">
      <c r="A70" s="39" t="s">
        <v>113</v>
      </c>
      <c r="B70" s="39" t="s">
        <v>254</v>
      </c>
      <c r="C70" s="39" t="s">
        <v>54</v>
      </c>
      <c r="D70" s="39"/>
      <c r="E70" s="42"/>
      <c r="F70" s="42"/>
    </row>
    <row r="71" spans="1:6" ht="24" x14ac:dyDescent="0.25">
      <c r="A71" s="43" t="s">
        <v>114</v>
      </c>
      <c r="B71" s="43" t="s">
        <v>255</v>
      </c>
      <c r="C71" s="43" t="s">
        <v>54</v>
      </c>
      <c r="D71" s="43"/>
      <c r="E71" s="44"/>
      <c r="F71" s="44"/>
    </row>
    <row r="72" spans="1:6" ht="48" x14ac:dyDescent="0.25">
      <c r="A72" s="39" t="s">
        <v>115</v>
      </c>
      <c r="B72" s="39" t="s">
        <v>256</v>
      </c>
      <c r="C72" s="39" t="s">
        <v>54</v>
      </c>
      <c r="D72" s="39"/>
      <c r="E72" s="42"/>
      <c r="F72" s="42"/>
    </row>
    <row r="73" spans="1:6" ht="96" x14ac:dyDescent="0.25">
      <c r="A73" s="43" t="s">
        <v>116</v>
      </c>
      <c r="B73" s="43" t="s">
        <v>257</v>
      </c>
      <c r="C73" s="43" t="s">
        <v>54</v>
      </c>
      <c r="D73" s="43"/>
      <c r="E73" s="44"/>
      <c r="F73" s="44"/>
    </row>
    <row r="74" spans="1:6" ht="24" x14ac:dyDescent="0.25">
      <c r="A74" s="39" t="s">
        <v>117</v>
      </c>
      <c r="B74" s="39" t="s">
        <v>258</v>
      </c>
      <c r="C74" s="39" t="s">
        <v>259</v>
      </c>
      <c r="D74" s="39"/>
      <c r="E74" s="42"/>
      <c r="F74" s="42"/>
    </row>
    <row r="75" spans="1:6" ht="72" x14ac:dyDescent="0.25">
      <c r="A75" s="43" t="s">
        <v>118</v>
      </c>
      <c r="B75" s="43" t="s">
        <v>260</v>
      </c>
      <c r="C75" s="43" t="s">
        <v>54</v>
      </c>
      <c r="D75" s="43"/>
      <c r="E75" s="44"/>
      <c r="F75" s="44"/>
    </row>
    <row r="76" spans="1:6" ht="24" x14ac:dyDescent="0.25">
      <c r="A76" s="39" t="s">
        <v>119</v>
      </c>
      <c r="B76" s="39" t="s">
        <v>261</v>
      </c>
      <c r="C76" s="39" t="s">
        <v>175</v>
      </c>
      <c r="D76" s="39"/>
      <c r="E76" s="42"/>
      <c r="F76" s="42"/>
    </row>
    <row r="77" spans="1:6" ht="48" x14ac:dyDescent="0.25">
      <c r="A77" s="43" t="s">
        <v>120</v>
      </c>
      <c r="B77" s="43" t="s">
        <v>262</v>
      </c>
      <c r="C77" s="43" t="s">
        <v>263</v>
      </c>
      <c r="D77" s="43"/>
      <c r="E77" s="44"/>
      <c r="F77" s="44"/>
    </row>
    <row r="78" spans="1:6" ht="48" x14ac:dyDescent="0.25">
      <c r="A78" s="39" t="s">
        <v>121</v>
      </c>
      <c r="B78" s="39" t="s">
        <v>256</v>
      </c>
      <c r="C78" s="39" t="s">
        <v>54</v>
      </c>
      <c r="D78" s="39"/>
      <c r="E78" s="42"/>
      <c r="F78" s="42"/>
    </row>
    <row r="79" spans="1:6" ht="96" x14ac:dyDescent="0.25">
      <c r="A79" s="43" t="s">
        <v>122</v>
      </c>
      <c r="B79" s="43" t="s">
        <v>257</v>
      </c>
      <c r="C79" s="43" t="s">
        <v>54</v>
      </c>
      <c r="D79" s="43"/>
      <c r="E79" s="44"/>
      <c r="F79" s="44"/>
    </row>
    <row r="80" spans="1:6" ht="96" x14ac:dyDescent="0.25">
      <c r="A80" s="39" t="s">
        <v>123</v>
      </c>
      <c r="B80" s="39" t="s">
        <v>264</v>
      </c>
      <c r="C80" s="39"/>
      <c r="D80" s="39"/>
      <c r="E80" s="42"/>
      <c r="F80" s="42"/>
    </row>
    <row r="81" spans="1:6" ht="156" x14ac:dyDescent="0.25">
      <c r="A81" s="43" t="s">
        <v>124</v>
      </c>
      <c r="B81" s="43" t="s">
        <v>265</v>
      </c>
      <c r="C81" s="43" t="s">
        <v>266</v>
      </c>
      <c r="D81" s="43"/>
      <c r="E81" s="44"/>
      <c r="F81" s="44"/>
    </row>
    <row r="82" spans="1:6" ht="48" x14ac:dyDescent="0.25">
      <c r="A82" s="39" t="s">
        <v>125</v>
      </c>
      <c r="B82" s="39" t="s">
        <v>267</v>
      </c>
      <c r="C82" s="39" t="s">
        <v>268</v>
      </c>
      <c r="D82" s="39"/>
      <c r="E82" s="42"/>
      <c r="F82" s="42"/>
    </row>
    <row r="83" spans="1:6" ht="48" x14ac:dyDescent="0.25">
      <c r="A83" s="43" t="s">
        <v>126</v>
      </c>
      <c r="B83" s="43" t="s">
        <v>269</v>
      </c>
      <c r="C83" s="43" t="s">
        <v>270</v>
      </c>
      <c r="D83" s="43"/>
      <c r="E83" s="44"/>
      <c r="F83" s="44"/>
    </row>
    <row r="84" spans="1:6" ht="84" x14ac:dyDescent="0.25">
      <c r="A84" s="39" t="s">
        <v>127</v>
      </c>
      <c r="B84" s="39" t="s">
        <v>271</v>
      </c>
      <c r="C84" s="39" t="s">
        <v>272</v>
      </c>
      <c r="D84" s="39"/>
      <c r="E84" s="42"/>
      <c r="F84" s="42"/>
    </row>
    <row r="86" spans="1:6" x14ac:dyDescent="0.25">
      <c r="A86" s="94" t="s">
        <v>130</v>
      </c>
      <c r="B86" s="94"/>
      <c r="C86" s="94"/>
      <c r="D86" s="94"/>
      <c r="E86" s="94" t="s">
        <v>131</v>
      </c>
      <c r="F86" s="94"/>
    </row>
  </sheetData>
  <sheetProtection algorithmName="SHA-512" hashValue="bMHUpF7N4mZUQ/Nk7b6HTriyMVlJQ7G5k83+0zbKRAQTjEyYNEpU8B++AHRCXCtBhK1RhGsLFsE1aN82dIlQWw==" saltValue="0W0nT5oKDjPhdzlgjESMMw==" spinCount="100000" sheet="1" objects="1" scenarios="1"/>
  <mergeCells count="16">
    <mergeCell ref="A10:F10"/>
    <mergeCell ref="A86:D86"/>
    <mergeCell ref="E86:F8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F22"/>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Summary!A42</f>
        <v>41</v>
      </c>
      <c r="B3" s="10" t="str">
        <f>Summary!B42</f>
        <v>MGE50028</v>
      </c>
      <c r="C3" s="10">
        <f>Summary!D42</f>
        <v>0</v>
      </c>
      <c r="D3" s="98" t="str">
        <f>Summary!C42</f>
        <v>PUMP INSULINE</v>
      </c>
      <c r="E3" s="98"/>
      <c r="F3" s="75">
        <f>Summary!K42</f>
        <v>0</v>
      </c>
    </row>
    <row r="4" spans="1:6" ht="37.15" customHeight="1" x14ac:dyDescent="0.25">
      <c r="A4" s="71" t="s">
        <v>26</v>
      </c>
      <c r="B4" s="95" t="s">
        <v>40</v>
      </c>
      <c r="C4" s="95"/>
      <c r="D4" s="71" t="s">
        <v>41</v>
      </c>
      <c r="E4" s="71" t="s">
        <v>22</v>
      </c>
      <c r="F4" s="71" t="s">
        <v>42</v>
      </c>
    </row>
    <row r="5" spans="1:6" ht="27" customHeight="1" x14ac:dyDescent="0.25">
      <c r="A5" s="46">
        <f>Summary!M42</f>
        <v>0</v>
      </c>
      <c r="B5" s="108">
        <f>Summary!G42</f>
        <v>0</v>
      </c>
      <c r="C5" s="98"/>
      <c r="D5" s="46">
        <f>Summary!P42</f>
        <v>0</v>
      </c>
      <c r="E5" s="75">
        <f>Summary!I42</f>
        <v>0</v>
      </c>
      <c r="F5" s="75">
        <f>Summary!J42</f>
        <v>0</v>
      </c>
    </row>
    <row r="6" spans="1:6" ht="24.75" customHeight="1" x14ac:dyDescent="0.25">
      <c r="A6" s="71" t="s">
        <v>43</v>
      </c>
      <c r="B6" s="71" t="s">
        <v>44</v>
      </c>
      <c r="C6" s="95" t="s">
        <v>45</v>
      </c>
      <c r="D6" s="95"/>
      <c r="E6" s="99" t="s">
        <v>30</v>
      </c>
      <c r="F6" s="100"/>
    </row>
    <row r="7" spans="1:6" ht="27" customHeight="1" x14ac:dyDescent="0.25">
      <c r="A7" s="45">
        <f>Summary!L42</f>
        <v>0</v>
      </c>
      <c r="B7" s="73">
        <f>Summary!N42</f>
        <v>0</v>
      </c>
      <c r="C7" s="108">
        <f>Summary!O42</f>
        <v>0</v>
      </c>
      <c r="D7" s="98"/>
      <c r="E7" s="101">
        <f>Summary!Q42</f>
        <v>0</v>
      </c>
      <c r="F7" s="102"/>
    </row>
    <row r="8" spans="1:6" ht="33.6" customHeight="1" x14ac:dyDescent="0.25">
      <c r="A8" s="95" t="s">
        <v>144</v>
      </c>
      <c r="B8" s="95"/>
      <c r="C8" s="37">
        <f>Summary!S42</f>
        <v>0</v>
      </c>
      <c r="D8" s="95" t="s">
        <v>32</v>
      </c>
      <c r="E8" s="95"/>
      <c r="F8" s="74">
        <f>Summary!T42</f>
        <v>0</v>
      </c>
    </row>
    <row r="9" spans="1:6" ht="38.25" customHeight="1" x14ac:dyDescent="0.25">
      <c r="A9" s="103" t="s">
        <v>31</v>
      </c>
      <c r="B9" s="104"/>
      <c r="C9" s="109">
        <f>Summary!R42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39" t="s">
        <v>1772</v>
      </c>
      <c r="C12" s="39"/>
      <c r="D12" s="39"/>
      <c r="E12" s="42"/>
      <c r="F12" s="42"/>
    </row>
    <row r="13" spans="1:6" ht="36" x14ac:dyDescent="0.25">
      <c r="A13" s="43" t="s">
        <v>55</v>
      </c>
      <c r="B13" s="43" t="s">
        <v>1773</v>
      </c>
      <c r="C13" s="43"/>
      <c r="D13" s="43"/>
      <c r="E13" s="44"/>
      <c r="F13" s="44"/>
    </row>
    <row r="14" spans="1:6" ht="36" x14ac:dyDescent="0.25">
      <c r="A14" s="39" t="s">
        <v>56</v>
      </c>
      <c r="B14" s="39" t="s">
        <v>1774</v>
      </c>
      <c r="C14" s="39"/>
      <c r="D14" s="39"/>
      <c r="E14" s="42"/>
      <c r="F14" s="42"/>
    </row>
    <row r="15" spans="1:6" ht="24" x14ac:dyDescent="0.25">
      <c r="A15" s="43" t="s">
        <v>57</v>
      </c>
      <c r="B15" s="43" t="s">
        <v>1775</v>
      </c>
      <c r="C15" s="43"/>
      <c r="D15" s="43"/>
      <c r="E15" s="44"/>
      <c r="F15" s="44"/>
    </row>
    <row r="16" spans="1:6" ht="48" x14ac:dyDescent="0.25">
      <c r="A16" s="39" t="s">
        <v>58</v>
      </c>
      <c r="B16" s="39" t="s">
        <v>1776</v>
      </c>
      <c r="C16" s="39"/>
      <c r="D16" s="39"/>
      <c r="E16" s="42"/>
      <c r="F16" s="42"/>
    </row>
    <row r="17" spans="1:6" ht="36" x14ac:dyDescent="0.25">
      <c r="A17" s="43" t="s">
        <v>59</v>
      </c>
      <c r="B17" s="43" t="s">
        <v>1777</v>
      </c>
      <c r="C17" s="43"/>
      <c r="D17" s="43"/>
      <c r="E17" s="44"/>
      <c r="F17" s="44"/>
    </row>
    <row r="18" spans="1:6" ht="36" x14ac:dyDescent="0.25">
      <c r="A18" s="39" t="s">
        <v>60</v>
      </c>
      <c r="B18" s="39" t="s">
        <v>1778</v>
      </c>
      <c r="C18" s="39"/>
      <c r="D18" s="39"/>
      <c r="E18" s="42"/>
      <c r="F18" s="42"/>
    </row>
    <row r="19" spans="1:6" ht="24" x14ac:dyDescent="0.25">
      <c r="A19" s="43" t="s">
        <v>61</v>
      </c>
      <c r="B19" s="43" t="s">
        <v>1779</v>
      </c>
      <c r="C19" s="43"/>
      <c r="D19" s="43"/>
      <c r="E19" s="44"/>
      <c r="F19" s="44"/>
    </row>
    <row r="20" spans="1:6" ht="72" x14ac:dyDescent="0.25">
      <c r="A20" s="39"/>
      <c r="B20" s="39" t="s">
        <v>1780</v>
      </c>
      <c r="C20" s="39"/>
      <c r="D20" s="39"/>
      <c r="E20" s="42"/>
      <c r="F20" s="42"/>
    </row>
    <row r="22" spans="1:6" x14ac:dyDescent="0.25">
      <c r="A22" s="94" t="s">
        <v>130</v>
      </c>
      <c r="B22" s="94"/>
      <c r="C22" s="94"/>
      <c r="D22" s="94"/>
      <c r="E22" s="94" t="s">
        <v>131</v>
      </c>
      <c r="F22" s="94"/>
    </row>
  </sheetData>
  <sheetProtection algorithmName="SHA-512" hashValue="yBSrHLvXJHgdCEvseEjnErXOERHWvTbigiR44ULhhfG2PTmiUkpZoIr/d1E/2d2SbOl1CSjYwP0k5C8rPqzyNw==" saltValue="6lka0ZptyLEzdTr7y/NSoQ==" spinCount="100000" sheet="1" objects="1" scenarios="1"/>
  <mergeCells count="16">
    <mergeCell ref="A10:F10"/>
    <mergeCell ref="A22:D22"/>
    <mergeCell ref="E22:F22"/>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F80"/>
  <sheetViews>
    <sheetView workbookViewId="0">
      <selection activeCell="H8" sqref="H8"/>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Summary!A43</f>
        <v>42</v>
      </c>
      <c r="B3" s="10" t="str">
        <f>Summary!B43</f>
        <v>MGE50029</v>
      </c>
      <c r="C3" s="10">
        <f>Summary!D43</f>
        <v>0</v>
      </c>
      <c r="D3" s="98" t="str">
        <f>Summary!C43</f>
        <v>PUMP SYRINGE</v>
      </c>
      <c r="E3" s="98"/>
      <c r="F3" s="75">
        <f>Summary!K43</f>
        <v>0</v>
      </c>
    </row>
    <row r="4" spans="1:6" ht="37.15" customHeight="1" x14ac:dyDescent="0.25">
      <c r="A4" s="71" t="s">
        <v>26</v>
      </c>
      <c r="B4" s="95" t="s">
        <v>40</v>
      </c>
      <c r="C4" s="95"/>
      <c r="D4" s="71" t="s">
        <v>41</v>
      </c>
      <c r="E4" s="71" t="s">
        <v>22</v>
      </c>
      <c r="F4" s="71" t="s">
        <v>42</v>
      </c>
    </row>
    <row r="5" spans="1:6" ht="27" customHeight="1" x14ac:dyDescent="0.25">
      <c r="A5" s="46">
        <f>Summary!M43</f>
        <v>0</v>
      </c>
      <c r="B5" s="108">
        <f>Summary!G43</f>
        <v>0</v>
      </c>
      <c r="C5" s="98"/>
      <c r="D5" s="46">
        <f>Summary!P43</f>
        <v>0</v>
      </c>
      <c r="E5" s="75">
        <f>Summary!I43</f>
        <v>0</v>
      </c>
      <c r="F5" s="75">
        <f>Summary!J43</f>
        <v>0</v>
      </c>
    </row>
    <row r="6" spans="1:6" ht="24.75" customHeight="1" x14ac:dyDescent="0.25">
      <c r="A6" s="71" t="s">
        <v>43</v>
      </c>
      <c r="B6" s="71" t="s">
        <v>44</v>
      </c>
      <c r="C6" s="95" t="s">
        <v>45</v>
      </c>
      <c r="D6" s="95"/>
      <c r="E6" s="99" t="s">
        <v>30</v>
      </c>
      <c r="F6" s="100"/>
    </row>
    <row r="7" spans="1:6" ht="27" customHeight="1" x14ac:dyDescent="0.25">
      <c r="A7" s="45">
        <f>Summary!L43</f>
        <v>0</v>
      </c>
      <c r="B7" s="73">
        <f>Summary!N43</f>
        <v>0</v>
      </c>
      <c r="C7" s="108">
        <f>Summary!O43</f>
        <v>0</v>
      </c>
      <c r="D7" s="98"/>
      <c r="E7" s="101">
        <f>Summary!Q43</f>
        <v>0</v>
      </c>
      <c r="F7" s="102"/>
    </row>
    <row r="8" spans="1:6" ht="33.6" customHeight="1" x14ac:dyDescent="0.25">
      <c r="A8" s="95" t="s">
        <v>144</v>
      </c>
      <c r="B8" s="95"/>
      <c r="C8" s="37">
        <f>Summary!S43</f>
        <v>0</v>
      </c>
      <c r="D8" s="95" t="s">
        <v>32</v>
      </c>
      <c r="E8" s="95"/>
      <c r="F8" s="74">
        <f>Summary!T43</f>
        <v>0</v>
      </c>
    </row>
    <row r="9" spans="1:6" ht="38.25" customHeight="1" x14ac:dyDescent="0.25">
      <c r="A9" s="103" t="s">
        <v>31</v>
      </c>
      <c r="B9" s="104"/>
      <c r="C9" s="109">
        <f>Summary!R43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60" x14ac:dyDescent="0.25">
      <c r="A12" s="39" t="s">
        <v>53</v>
      </c>
      <c r="B12" s="39" t="s">
        <v>1781</v>
      </c>
      <c r="C12" s="39"/>
      <c r="D12" s="39"/>
      <c r="E12" s="42"/>
      <c r="F12" s="42"/>
    </row>
    <row r="13" spans="1:6" ht="48" x14ac:dyDescent="0.25">
      <c r="A13" s="43" t="s">
        <v>55</v>
      </c>
      <c r="B13" s="43" t="s">
        <v>1782</v>
      </c>
      <c r="C13" s="43"/>
      <c r="D13" s="43"/>
      <c r="E13" s="44"/>
      <c r="F13" s="44"/>
    </row>
    <row r="14" spans="1:6" x14ac:dyDescent="0.25">
      <c r="A14" s="39" t="s">
        <v>56</v>
      </c>
      <c r="B14" s="39" t="s">
        <v>1783</v>
      </c>
      <c r="C14" s="39"/>
      <c r="D14" s="39"/>
      <c r="E14" s="42"/>
      <c r="F14" s="42"/>
    </row>
    <row r="15" spans="1:6" ht="36" x14ac:dyDescent="0.25">
      <c r="A15" s="43" t="s">
        <v>57</v>
      </c>
      <c r="B15" s="43" t="s">
        <v>1784</v>
      </c>
      <c r="C15" s="43"/>
      <c r="D15" s="43"/>
      <c r="E15" s="44"/>
      <c r="F15" s="44"/>
    </row>
    <row r="16" spans="1:6" ht="24" x14ac:dyDescent="0.25">
      <c r="A16" s="39" t="s">
        <v>58</v>
      </c>
      <c r="B16" s="39" t="s">
        <v>1785</v>
      </c>
      <c r="C16" s="39"/>
      <c r="D16" s="39"/>
      <c r="E16" s="42"/>
      <c r="F16" s="42"/>
    </row>
    <row r="17" spans="1:6" x14ac:dyDescent="0.25">
      <c r="A17" s="43" t="s">
        <v>59</v>
      </c>
      <c r="B17" s="43" t="s">
        <v>1786</v>
      </c>
      <c r="C17" s="43"/>
      <c r="D17" s="43"/>
      <c r="E17" s="44"/>
      <c r="F17" s="44"/>
    </row>
    <row r="18" spans="1:6" x14ac:dyDescent="0.25">
      <c r="A18" s="39" t="s">
        <v>60</v>
      </c>
      <c r="B18" s="39" t="s">
        <v>1787</v>
      </c>
      <c r="C18" s="39"/>
      <c r="D18" s="39"/>
      <c r="E18" s="42"/>
      <c r="F18" s="42"/>
    </row>
    <row r="19" spans="1:6" x14ac:dyDescent="0.25">
      <c r="A19" s="43" t="s">
        <v>61</v>
      </c>
      <c r="B19" s="43" t="s">
        <v>1788</v>
      </c>
      <c r="C19" s="43"/>
      <c r="D19" s="43"/>
      <c r="E19" s="44"/>
      <c r="F19" s="44"/>
    </row>
    <row r="20" spans="1:6" ht="48" x14ac:dyDescent="0.25">
      <c r="A20" s="39" t="s">
        <v>62</v>
      </c>
      <c r="B20" s="39" t="s">
        <v>1789</v>
      </c>
      <c r="C20" s="39"/>
      <c r="D20" s="39"/>
      <c r="E20" s="42"/>
      <c r="F20" s="42"/>
    </row>
    <row r="21" spans="1:6" ht="24" x14ac:dyDescent="0.25">
      <c r="A21" s="43" t="s">
        <v>63</v>
      </c>
      <c r="B21" s="43" t="s">
        <v>1790</v>
      </c>
      <c r="C21" s="43"/>
      <c r="D21" s="43"/>
      <c r="E21" s="44"/>
      <c r="F21" s="44"/>
    </row>
    <row r="22" spans="1:6" x14ac:dyDescent="0.25">
      <c r="A22" s="39" t="s">
        <v>64</v>
      </c>
      <c r="B22" s="39" t="s">
        <v>1791</v>
      </c>
      <c r="C22" s="39"/>
      <c r="D22" s="39"/>
      <c r="E22" s="42"/>
      <c r="F22" s="42"/>
    </row>
    <row r="23" spans="1:6" ht="72" x14ac:dyDescent="0.25">
      <c r="A23" s="43" t="s">
        <v>65</v>
      </c>
      <c r="B23" s="43" t="s">
        <v>1792</v>
      </c>
      <c r="C23" s="43"/>
      <c r="D23" s="43"/>
      <c r="E23" s="44"/>
      <c r="F23" s="44"/>
    </row>
    <row r="24" spans="1:6" ht="72" x14ac:dyDescent="0.25">
      <c r="A24" s="39" t="s">
        <v>66</v>
      </c>
      <c r="B24" s="39" t="s">
        <v>1793</v>
      </c>
      <c r="C24" s="39"/>
      <c r="D24" s="39"/>
      <c r="E24" s="42"/>
      <c r="F24" s="42"/>
    </row>
    <row r="25" spans="1:6" x14ac:dyDescent="0.25">
      <c r="A25" s="43" t="s">
        <v>67</v>
      </c>
      <c r="B25" s="43" t="s">
        <v>1794</v>
      </c>
      <c r="C25" s="43"/>
      <c r="D25" s="43"/>
      <c r="E25" s="44"/>
      <c r="F25" s="44"/>
    </row>
    <row r="26" spans="1:6" x14ac:dyDescent="0.25">
      <c r="A26" s="39" t="s">
        <v>68</v>
      </c>
      <c r="B26" s="39" t="s">
        <v>1795</v>
      </c>
      <c r="C26" s="39"/>
      <c r="D26" s="39"/>
      <c r="E26" s="42"/>
      <c r="F26" s="42"/>
    </row>
    <row r="27" spans="1:6" x14ac:dyDescent="0.25">
      <c r="A27" s="43" t="s">
        <v>69</v>
      </c>
      <c r="B27" s="43" t="s">
        <v>1796</v>
      </c>
      <c r="C27" s="43"/>
      <c r="D27" s="43"/>
      <c r="E27" s="44"/>
      <c r="F27" s="44"/>
    </row>
    <row r="28" spans="1:6" x14ac:dyDescent="0.25">
      <c r="A28" s="39" t="s">
        <v>70</v>
      </c>
      <c r="B28" s="39" t="s">
        <v>1797</v>
      </c>
      <c r="C28" s="39"/>
      <c r="D28" s="39"/>
      <c r="E28" s="42"/>
      <c r="F28" s="42"/>
    </row>
    <row r="29" spans="1:6" x14ac:dyDescent="0.25">
      <c r="A29" s="43" t="s">
        <v>71</v>
      </c>
      <c r="B29" s="43" t="s">
        <v>1798</v>
      </c>
      <c r="C29" s="43"/>
      <c r="D29" s="43"/>
      <c r="E29" s="44"/>
      <c r="F29" s="44"/>
    </row>
    <row r="30" spans="1:6" x14ac:dyDescent="0.25">
      <c r="A30" s="39" t="s">
        <v>72</v>
      </c>
      <c r="B30" s="39" t="s">
        <v>1799</v>
      </c>
      <c r="C30" s="39"/>
      <c r="D30" s="39"/>
      <c r="E30" s="42"/>
      <c r="F30" s="42"/>
    </row>
    <row r="31" spans="1:6" ht="24" x14ac:dyDescent="0.25">
      <c r="A31" s="43" t="s">
        <v>73</v>
      </c>
      <c r="B31" s="43" t="s">
        <v>1800</v>
      </c>
      <c r="C31" s="43"/>
      <c r="D31" s="43"/>
      <c r="E31" s="44"/>
      <c r="F31" s="44"/>
    </row>
    <row r="32" spans="1:6" ht="36" x14ac:dyDescent="0.25">
      <c r="A32" s="39" t="s">
        <v>74</v>
      </c>
      <c r="B32" s="39" t="s">
        <v>1801</v>
      </c>
      <c r="C32" s="39"/>
      <c r="D32" s="39"/>
      <c r="E32" s="42"/>
      <c r="F32" s="42"/>
    </row>
    <row r="33" spans="1:6" x14ac:dyDescent="0.25">
      <c r="A33" s="43" t="s">
        <v>75</v>
      </c>
      <c r="B33" s="43" t="s">
        <v>1802</v>
      </c>
      <c r="C33" s="43"/>
      <c r="D33" s="43"/>
      <c r="E33" s="44"/>
      <c r="F33" s="44"/>
    </row>
    <row r="34" spans="1:6" ht="48" x14ac:dyDescent="0.25">
      <c r="A34" s="39" t="s">
        <v>76</v>
      </c>
      <c r="B34" s="39" t="s">
        <v>1803</v>
      </c>
      <c r="C34" s="39"/>
      <c r="D34" s="39"/>
      <c r="E34" s="42"/>
      <c r="F34" s="42"/>
    </row>
    <row r="35" spans="1:6" ht="36" x14ac:dyDescent="0.25">
      <c r="A35" s="43" t="s">
        <v>77</v>
      </c>
      <c r="B35" s="43" t="s">
        <v>1804</v>
      </c>
      <c r="C35" s="43"/>
      <c r="D35" s="43"/>
      <c r="E35" s="44"/>
      <c r="F35" s="44"/>
    </row>
    <row r="36" spans="1:6" ht="36" x14ac:dyDescent="0.25">
      <c r="A36" s="39" t="s">
        <v>78</v>
      </c>
      <c r="B36" s="39" t="s">
        <v>1805</v>
      </c>
      <c r="C36" s="39"/>
      <c r="D36" s="39"/>
      <c r="E36" s="42"/>
      <c r="F36" s="42"/>
    </row>
    <row r="37" spans="1:6" ht="24" x14ac:dyDescent="0.25">
      <c r="A37" s="43" t="s">
        <v>79</v>
      </c>
      <c r="B37" s="43" t="s">
        <v>1806</v>
      </c>
      <c r="C37" s="43"/>
      <c r="D37" s="43"/>
      <c r="E37" s="44"/>
      <c r="F37" s="44"/>
    </row>
    <row r="38" spans="1:6" x14ac:dyDescent="0.25">
      <c r="A38" s="39" t="s">
        <v>80</v>
      </c>
      <c r="B38" s="39" t="s">
        <v>1807</v>
      </c>
      <c r="C38" s="39"/>
      <c r="D38" s="39"/>
      <c r="E38" s="42"/>
      <c r="F38" s="42"/>
    </row>
    <row r="39" spans="1:6" ht="24" x14ac:dyDescent="0.25">
      <c r="A39" s="43" t="s">
        <v>81</v>
      </c>
      <c r="B39" s="43" t="s">
        <v>1808</v>
      </c>
      <c r="C39" s="43"/>
      <c r="D39" s="43"/>
      <c r="E39" s="44"/>
      <c r="F39" s="44"/>
    </row>
    <row r="40" spans="1:6" x14ac:dyDescent="0.25">
      <c r="A40" s="39" t="s">
        <v>82</v>
      </c>
      <c r="B40" s="39" t="s">
        <v>1809</v>
      </c>
      <c r="C40" s="39"/>
      <c r="D40" s="39"/>
      <c r="E40" s="42"/>
      <c r="F40" s="42"/>
    </row>
    <row r="41" spans="1:6" x14ac:dyDescent="0.25">
      <c r="A41" s="43" t="s">
        <v>83</v>
      </c>
      <c r="B41" s="43" t="s">
        <v>1810</v>
      </c>
      <c r="C41" s="43"/>
      <c r="D41" s="43"/>
      <c r="E41" s="44"/>
      <c r="F41" s="44"/>
    </row>
    <row r="42" spans="1:6" x14ac:dyDescent="0.25">
      <c r="A42" s="39" t="s">
        <v>84</v>
      </c>
      <c r="B42" s="39" t="s">
        <v>1811</v>
      </c>
      <c r="C42" s="39"/>
      <c r="D42" s="39"/>
      <c r="E42" s="42"/>
      <c r="F42" s="42"/>
    </row>
    <row r="43" spans="1:6" ht="24" x14ac:dyDescent="0.25">
      <c r="A43" s="43" t="s">
        <v>85</v>
      </c>
      <c r="B43" s="43" t="s">
        <v>1812</v>
      </c>
      <c r="C43" s="43"/>
      <c r="D43" s="43"/>
      <c r="E43" s="44"/>
      <c r="F43" s="44"/>
    </row>
    <row r="44" spans="1:6" x14ac:dyDescent="0.25">
      <c r="A44" s="39" t="s">
        <v>86</v>
      </c>
      <c r="B44" s="39" t="s">
        <v>1813</v>
      </c>
      <c r="C44" s="39"/>
      <c r="D44" s="39"/>
      <c r="E44" s="42"/>
      <c r="F44" s="42"/>
    </row>
    <row r="45" spans="1:6" x14ac:dyDescent="0.25">
      <c r="A45" s="43" t="s">
        <v>87</v>
      </c>
      <c r="B45" s="43" t="s">
        <v>1814</v>
      </c>
      <c r="C45" s="43"/>
      <c r="D45" s="43"/>
      <c r="E45" s="44"/>
      <c r="F45" s="44"/>
    </row>
    <row r="46" spans="1:6" x14ac:dyDescent="0.25">
      <c r="A46" s="39" t="s">
        <v>88</v>
      </c>
      <c r="B46" s="39" t="s">
        <v>1815</v>
      </c>
      <c r="C46" s="39"/>
      <c r="D46" s="39"/>
      <c r="E46" s="42"/>
      <c r="F46" s="42"/>
    </row>
    <row r="47" spans="1:6" x14ac:dyDescent="0.25">
      <c r="A47" s="43" t="s">
        <v>89</v>
      </c>
      <c r="B47" s="43" t="s">
        <v>1816</v>
      </c>
      <c r="C47" s="43"/>
      <c r="D47" s="43"/>
      <c r="E47" s="44"/>
      <c r="F47" s="44"/>
    </row>
    <row r="48" spans="1:6" x14ac:dyDescent="0.25">
      <c r="A48" s="39" t="s">
        <v>90</v>
      </c>
      <c r="B48" s="39" t="s">
        <v>1817</v>
      </c>
      <c r="C48" s="39"/>
      <c r="D48" s="39"/>
      <c r="E48" s="42"/>
      <c r="F48" s="42"/>
    </row>
    <row r="49" spans="1:6" x14ac:dyDescent="0.25">
      <c r="A49" s="43" t="s">
        <v>91</v>
      </c>
      <c r="B49" s="43" t="s">
        <v>1818</v>
      </c>
      <c r="C49" s="43"/>
      <c r="D49" s="43"/>
      <c r="E49" s="44"/>
      <c r="F49" s="44"/>
    </row>
    <row r="50" spans="1:6" ht="84" x14ac:dyDescent="0.25">
      <c r="A50" s="39" t="s">
        <v>92</v>
      </c>
      <c r="B50" s="39" t="s">
        <v>1819</v>
      </c>
      <c r="C50" s="39"/>
      <c r="D50" s="39"/>
      <c r="E50" s="42"/>
      <c r="F50" s="42"/>
    </row>
    <row r="51" spans="1:6" ht="24" x14ac:dyDescent="0.25">
      <c r="A51" s="43" t="s">
        <v>93</v>
      </c>
      <c r="B51" s="43" t="s">
        <v>1820</v>
      </c>
      <c r="C51" s="43"/>
      <c r="D51" s="43"/>
      <c r="E51" s="44"/>
      <c r="F51" s="44"/>
    </row>
    <row r="52" spans="1:6" x14ac:dyDescent="0.25">
      <c r="A52" s="39" t="s">
        <v>94</v>
      </c>
      <c r="B52" s="39" t="s">
        <v>1821</v>
      </c>
      <c r="C52" s="39"/>
      <c r="D52" s="39"/>
      <c r="E52" s="42"/>
      <c r="F52" s="42"/>
    </row>
    <row r="53" spans="1:6" x14ac:dyDescent="0.25">
      <c r="A53" s="43" t="s">
        <v>95</v>
      </c>
      <c r="B53" s="43" t="s">
        <v>1822</v>
      </c>
      <c r="C53" s="43"/>
      <c r="D53" s="43"/>
      <c r="E53" s="44"/>
      <c r="F53" s="44"/>
    </row>
    <row r="54" spans="1:6" x14ac:dyDescent="0.25">
      <c r="A54" s="39" t="s">
        <v>96</v>
      </c>
      <c r="B54" s="39" t="s">
        <v>1823</v>
      </c>
      <c r="C54" s="39"/>
      <c r="D54" s="39"/>
      <c r="E54" s="42"/>
      <c r="F54" s="42"/>
    </row>
    <row r="55" spans="1:6" x14ac:dyDescent="0.25">
      <c r="A55" s="43" t="s">
        <v>97</v>
      </c>
      <c r="B55" s="43" t="s">
        <v>1824</v>
      </c>
      <c r="C55" s="43"/>
      <c r="D55" s="43"/>
      <c r="E55" s="44"/>
      <c r="F55" s="44"/>
    </row>
    <row r="56" spans="1:6" x14ac:dyDescent="0.25">
      <c r="A56" s="39" t="s">
        <v>98</v>
      </c>
      <c r="B56" s="39" t="s">
        <v>1825</v>
      </c>
      <c r="C56" s="39"/>
      <c r="D56" s="39"/>
      <c r="E56" s="42"/>
      <c r="F56" s="42"/>
    </row>
    <row r="57" spans="1:6" x14ac:dyDescent="0.25">
      <c r="A57" s="43" t="s">
        <v>99</v>
      </c>
      <c r="B57" s="43" t="s">
        <v>1826</v>
      </c>
      <c r="C57" s="43"/>
      <c r="D57" s="43"/>
      <c r="E57" s="44"/>
      <c r="F57" s="44"/>
    </row>
    <row r="58" spans="1:6" ht="36" x14ac:dyDescent="0.25">
      <c r="A58" s="39" t="s">
        <v>100</v>
      </c>
      <c r="B58" s="39" t="s">
        <v>1827</v>
      </c>
      <c r="C58" s="39"/>
      <c r="D58" s="39"/>
      <c r="E58" s="42"/>
      <c r="F58" s="42"/>
    </row>
    <row r="59" spans="1:6" x14ac:dyDescent="0.25">
      <c r="A59" s="43" t="s">
        <v>101</v>
      </c>
      <c r="B59" s="43" t="s">
        <v>1828</v>
      </c>
      <c r="C59" s="43"/>
      <c r="D59" s="43"/>
      <c r="E59" s="44"/>
      <c r="F59" s="44"/>
    </row>
    <row r="60" spans="1:6" ht="24" x14ac:dyDescent="0.25">
      <c r="A60" s="39" t="s">
        <v>102</v>
      </c>
      <c r="B60" s="39" t="s">
        <v>1829</v>
      </c>
      <c r="C60" s="39"/>
      <c r="D60" s="39"/>
      <c r="E60" s="42"/>
      <c r="F60" s="42"/>
    </row>
    <row r="61" spans="1:6" x14ac:dyDescent="0.25">
      <c r="A61" s="43" t="s">
        <v>103</v>
      </c>
      <c r="B61" s="43" t="s">
        <v>1830</v>
      </c>
      <c r="C61" s="43"/>
      <c r="D61" s="43"/>
      <c r="E61" s="44"/>
      <c r="F61" s="44"/>
    </row>
    <row r="62" spans="1:6" x14ac:dyDescent="0.25">
      <c r="A62" s="39" t="s">
        <v>104</v>
      </c>
      <c r="B62" s="39" t="s">
        <v>1831</v>
      </c>
      <c r="C62" s="39"/>
      <c r="D62" s="39"/>
      <c r="E62" s="42"/>
      <c r="F62" s="42"/>
    </row>
    <row r="63" spans="1:6" ht="48" x14ac:dyDescent="0.25">
      <c r="A63" s="43" t="s">
        <v>105</v>
      </c>
      <c r="B63" s="43" t="s">
        <v>1832</v>
      </c>
      <c r="C63" s="43"/>
      <c r="D63" s="43"/>
      <c r="E63" s="44"/>
      <c r="F63" s="44"/>
    </row>
    <row r="64" spans="1:6" x14ac:dyDescent="0.25">
      <c r="A64" s="39" t="s">
        <v>106</v>
      </c>
      <c r="B64" s="39" t="s">
        <v>1833</v>
      </c>
      <c r="C64" s="39"/>
      <c r="D64" s="39"/>
      <c r="E64" s="42"/>
      <c r="F64" s="42"/>
    </row>
    <row r="65" spans="1:6" ht="36" x14ac:dyDescent="0.25">
      <c r="A65" s="43" t="s">
        <v>107</v>
      </c>
      <c r="B65" s="43" t="s">
        <v>1834</v>
      </c>
      <c r="C65" s="43"/>
      <c r="D65" s="43"/>
      <c r="E65" s="44"/>
      <c r="F65" s="44"/>
    </row>
    <row r="66" spans="1:6" ht="24" x14ac:dyDescent="0.25">
      <c r="A66" s="39" t="s">
        <v>108</v>
      </c>
      <c r="B66" s="39" t="s">
        <v>1835</v>
      </c>
      <c r="C66" s="39"/>
      <c r="D66" s="39"/>
      <c r="E66" s="42"/>
      <c r="F66" s="42"/>
    </row>
    <row r="67" spans="1:6" ht="24" x14ac:dyDescent="0.25">
      <c r="A67" s="43" t="s">
        <v>109</v>
      </c>
      <c r="B67" s="43" t="s">
        <v>1836</v>
      </c>
      <c r="C67" s="43"/>
      <c r="D67" s="43"/>
      <c r="E67" s="44"/>
      <c r="F67" s="44"/>
    </row>
    <row r="68" spans="1:6" ht="36" x14ac:dyDescent="0.25">
      <c r="A68" s="39" t="s">
        <v>110</v>
      </c>
      <c r="B68" s="39" t="s">
        <v>1837</v>
      </c>
      <c r="C68" s="39"/>
      <c r="D68" s="39"/>
      <c r="E68" s="42"/>
      <c r="F68" s="42"/>
    </row>
    <row r="69" spans="1:6" ht="36" x14ac:dyDescent="0.25">
      <c r="A69" s="43" t="s">
        <v>111</v>
      </c>
      <c r="B69" s="43" t="s">
        <v>1838</v>
      </c>
      <c r="C69" s="43"/>
      <c r="D69" s="43"/>
      <c r="E69" s="44"/>
      <c r="F69" s="44"/>
    </row>
    <row r="70" spans="1:6" ht="36" x14ac:dyDescent="0.25">
      <c r="A70" s="39" t="s">
        <v>113</v>
      </c>
      <c r="B70" s="39" t="s">
        <v>1839</v>
      </c>
      <c r="C70" s="39"/>
      <c r="D70" s="39"/>
      <c r="E70" s="42"/>
      <c r="F70" s="42"/>
    </row>
    <row r="71" spans="1:6" x14ac:dyDescent="0.25">
      <c r="A71" s="43" t="s">
        <v>114</v>
      </c>
      <c r="B71" s="43" t="s">
        <v>1840</v>
      </c>
      <c r="C71" s="43"/>
      <c r="D71" s="43"/>
      <c r="E71" s="44"/>
      <c r="F71" s="44"/>
    </row>
    <row r="72" spans="1:6" ht="24" x14ac:dyDescent="0.25">
      <c r="A72" s="39" t="s">
        <v>115</v>
      </c>
      <c r="B72" s="39" t="s">
        <v>1841</v>
      </c>
      <c r="C72" s="39"/>
      <c r="D72" s="39"/>
      <c r="E72" s="42"/>
      <c r="F72" s="42"/>
    </row>
    <row r="73" spans="1:6" ht="36" x14ac:dyDescent="0.25">
      <c r="A73" s="43" t="s">
        <v>116</v>
      </c>
      <c r="B73" s="43" t="s">
        <v>530</v>
      </c>
      <c r="C73" s="43"/>
      <c r="D73" s="43"/>
      <c r="E73" s="44"/>
      <c r="F73" s="44"/>
    </row>
    <row r="74" spans="1:6" ht="72" x14ac:dyDescent="0.25">
      <c r="A74" s="39" t="s">
        <v>117</v>
      </c>
      <c r="B74" s="39" t="s">
        <v>1842</v>
      </c>
      <c r="C74" s="39"/>
      <c r="D74" s="39"/>
      <c r="E74" s="42"/>
      <c r="F74" s="42"/>
    </row>
    <row r="75" spans="1:6" ht="96" x14ac:dyDescent="0.25">
      <c r="A75" s="43" t="s">
        <v>118</v>
      </c>
      <c r="B75" s="43" t="s">
        <v>531</v>
      </c>
      <c r="C75" s="43"/>
      <c r="D75" s="43"/>
      <c r="E75" s="44"/>
      <c r="F75" s="44"/>
    </row>
    <row r="76" spans="1:6" ht="84" x14ac:dyDescent="0.25">
      <c r="A76" s="39" t="s">
        <v>119</v>
      </c>
      <c r="B76" s="39" t="s">
        <v>1843</v>
      </c>
      <c r="C76" s="39"/>
      <c r="D76" s="39"/>
      <c r="E76" s="42"/>
      <c r="F76" s="42"/>
    </row>
    <row r="77" spans="1:6" ht="72" x14ac:dyDescent="0.25">
      <c r="A77" s="43" t="s">
        <v>120</v>
      </c>
      <c r="B77" s="43" t="s">
        <v>532</v>
      </c>
      <c r="C77" s="43"/>
      <c r="D77" s="43"/>
      <c r="E77" s="44"/>
      <c r="F77" s="44"/>
    </row>
    <row r="78" spans="1:6" ht="132" x14ac:dyDescent="0.25">
      <c r="A78" s="39" t="s">
        <v>121</v>
      </c>
      <c r="B78" s="39" t="s">
        <v>1844</v>
      </c>
      <c r="C78" s="39"/>
      <c r="D78" s="39"/>
      <c r="E78" s="42"/>
      <c r="F78" s="42"/>
    </row>
    <row r="80" spans="1:6" x14ac:dyDescent="0.25">
      <c r="A80" s="94" t="s">
        <v>130</v>
      </c>
      <c r="B80" s="94"/>
      <c r="C80" s="94"/>
      <c r="D80" s="94"/>
      <c r="E80" s="94" t="s">
        <v>131</v>
      </c>
      <c r="F80" s="94"/>
    </row>
  </sheetData>
  <sheetProtection algorithmName="SHA-512" hashValue="8amLHKwj76gn1AY9/cIQyPpLx2C5cqxpkJ4PpAeWB03popxxgts2veJ6k0E1okt06nNuq869YtyNhfFag6gRvw==" saltValue="cdXWop2sgCTGuc1WWB0+hw==" spinCount="100000" sheet="1" objects="1" scenarios="1"/>
  <mergeCells count="16">
    <mergeCell ref="A10:F10"/>
    <mergeCell ref="A80:D80"/>
    <mergeCell ref="E80:F8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F19"/>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Summary!A44</f>
        <v>43</v>
      </c>
      <c r="B3" s="10" t="str">
        <f>Summary!B44</f>
        <v>MGE50035</v>
      </c>
      <c r="C3" s="10">
        <f>Summary!D44</f>
        <v>0</v>
      </c>
      <c r="D3" s="98" t="str">
        <f>Summary!C44</f>
        <v>SPHYGMOMANOMETER ANEROID MOBILE</v>
      </c>
      <c r="E3" s="98"/>
      <c r="F3" s="75">
        <f>Summary!K44</f>
        <v>0</v>
      </c>
    </row>
    <row r="4" spans="1:6" ht="37.15" customHeight="1" x14ac:dyDescent="0.25">
      <c r="A4" s="71" t="s">
        <v>26</v>
      </c>
      <c r="B4" s="95" t="s">
        <v>40</v>
      </c>
      <c r="C4" s="95"/>
      <c r="D4" s="71" t="s">
        <v>41</v>
      </c>
      <c r="E4" s="71" t="s">
        <v>22</v>
      </c>
      <c r="F4" s="71" t="s">
        <v>42</v>
      </c>
    </row>
    <row r="5" spans="1:6" ht="27" customHeight="1" x14ac:dyDescent="0.25">
      <c r="A5" s="46">
        <f>Summary!M44</f>
        <v>0</v>
      </c>
      <c r="B5" s="108">
        <f>Summary!G44</f>
        <v>0</v>
      </c>
      <c r="C5" s="98"/>
      <c r="D5" s="46">
        <f>Summary!P44</f>
        <v>0</v>
      </c>
      <c r="E5" s="75">
        <f>Summary!I44</f>
        <v>0</v>
      </c>
      <c r="F5" s="75">
        <f>Summary!J44</f>
        <v>0</v>
      </c>
    </row>
    <row r="6" spans="1:6" ht="24.75" customHeight="1" x14ac:dyDescent="0.25">
      <c r="A6" s="71" t="s">
        <v>43</v>
      </c>
      <c r="B6" s="71" t="s">
        <v>44</v>
      </c>
      <c r="C6" s="95" t="s">
        <v>45</v>
      </c>
      <c r="D6" s="95"/>
      <c r="E6" s="99" t="s">
        <v>30</v>
      </c>
      <c r="F6" s="100"/>
    </row>
    <row r="7" spans="1:6" ht="27" customHeight="1" x14ac:dyDescent="0.25">
      <c r="A7" s="45">
        <f>Summary!L44</f>
        <v>0</v>
      </c>
      <c r="B7" s="73">
        <f>Summary!N44</f>
        <v>0</v>
      </c>
      <c r="C7" s="108">
        <f>Summary!O44</f>
        <v>0</v>
      </c>
      <c r="D7" s="98"/>
      <c r="E7" s="101">
        <f>Summary!Q44</f>
        <v>0</v>
      </c>
      <c r="F7" s="102"/>
    </row>
    <row r="8" spans="1:6" ht="33.6" customHeight="1" x14ac:dyDescent="0.25">
      <c r="A8" s="95" t="s">
        <v>144</v>
      </c>
      <c r="B8" s="95"/>
      <c r="C8" s="37">
        <f>Summary!S44</f>
        <v>0</v>
      </c>
      <c r="D8" s="95" t="s">
        <v>32</v>
      </c>
      <c r="E8" s="95"/>
      <c r="F8" s="74">
        <f>Summary!T44</f>
        <v>0</v>
      </c>
    </row>
    <row r="9" spans="1:6" ht="38.25" customHeight="1" x14ac:dyDescent="0.25">
      <c r="A9" s="103" t="s">
        <v>31</v>
      </c>
      <c r="B9" s="104"/>
      <c r="C9" s="109">
        <f>Summary!R44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1845</v>
      </c>
      <c r="C12" s="39" t="s">
        <v>1846</v>
      </c>
      <c r="D12" s="39"/>
      <c r="E12" s="42"/>
      <c r="F12" s="42"/>
    </row>
    <row r="13" spans="1:6" ht="24" x14ac:dyDescent="0.25">
      <c r="A13" s="43" t="s">
        <v>55</v>
      </c>
      <c r="B13" s="43" t="s">
        <v>1515</v>
      </c>
      <c r="C13" s="43" t="s">
        <v>1516</v>
      </c>
      <c r="D13" s="43"/>
      <c r="E13" s="44"/>
      <c r="F13" s="44"/>
    </row>
    <row r="14" spans="1:6" ht="36" x14ac:dyDescent="0.25">
      <c r="A14" s="39" t="s">
        <v>56</v>
      </c>
      <c r="B14" s="39" t="s">
        <v>1517</v>
      </c>
      <c r="C14" s="39" t="s">
        <v>1847</v>
      </c>
      <c r="D14" s="39"/>
      <c r="E14" s="42"/>
      <c r="F14" s="42"/>
    </row>
    <row r="15" spans="1:6" x14ac:dyDescent="0.25">
      <c r="A15" s="43" t="s">
        <v>57</v>
      </c>
      <c r="B15" s="43" t="s">
        <v>1519</v>
      </c>
      <c r="C15" s="43" t="s">
        <v>1520</v>
      </c>
      <c r="D15" s="43"/>
      <c r="E15" s="44"/>
      <c r="F15" s="44"/>
    </row>
    <row r="16" spans="1:6" x14ac:dyDescent="0.25">
      <c r="A16" s="39" t="s">
        <v>58</v>
      </c>
      <c r="B16" s="39" t="s">
        <v>1521</v>
      </c>
      <c r="C16" s="39" t="s">
        <v>1522</v>
      </c>
      <c r="D16" s="39"/>
      <c r="E16" s="42"/>
      <c r="F16" s="42"/>
    </row>
    <row r="17" spans="1:6" x14ac:dyDescent="0.25">
      <c r="A17" s="43" t="s">
        <v>59</v>
      </c>
      <c r="B17" s="43" t="s">
        <v>157</v>
      </c>
      <c r="C17" s="43"/>
      <c r="D17" s="43"/>
      <c r="E17" s="44"/>
      <c r="F17" s="44"/>
    </row>
    <row r="19" spans="1:6" x14ac:dyDescent="0.25">
      <c r="A19" s="94" t="s">
        <v>130</v>
      </c>
      <c r="B19" s="94"/>
      <c r="C19" s="94"/>
      <c r="D19" s="94"/>
      <c r="E19" s="94" t="s">
        <v>131</v>
      </c>
      <c r="F19" s="94"/>
    </row>
  </sheetData>
  <sheetProtection algorithmName="SHA-512" hashValue="gBwH4Y0w8Bw/wd2v1lxzMqOEpNapk4cZTnBoS/jnRXcrFU7oF9hxoZZOKC8DJH+D3nOoEsBle3/yjR6UoeLgsw==" saltValue="wtCG06n+8pAnT3VE74vF4g==" spinCount="100000" sheet="1" objects="1" scenarios="1"/>
  <mergeCells count="16">
    <mergeCell ref="A10:F10"/>
    <mergeCell ref="A19:D19"/>
    <mergeCell ref="E19:F1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F19"/>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Summary!A45</f>
        <v>44</v>
      </c>
      <c r="B3" s="10" t="str">
        <f>Summary!B45</f>
        <v>MGE50036</v>
      </c>
      <c r="C3" s="10">
        <f>Summary!D45</f>
        <v>0</v>
      </c>
      <c r="D3" s="98" t="str">
        <f>Summary!C45</f>
        <v>SPHYGMOMANOMETER ANEROID WALL</v>
      </c>
      <c r="E3" s="98"/>
      <c r="F3" s="75">
        <f>Summary!K45</f>
        <v>0</v>
      </c>
    </row>
    <row r="4" spans="1:6" ht="37.15" customHeight="1" x14ac:dyDescent="0.25">
      <c r="A4" s="71" t="s">
        <v>26</v>
      </c>
      <c r="B4" s="95" t="s">
        <v>40</v>
      </c>
      <c r="C4" s="95"/>
      <c r="D4" s="71" t="s">
        <v>41</v>
      </c>
      <c r="E4" s="71" t="s">
        <v>22</v>
      </c>
      <c r="F4" s="71" t="s">
        <v>42</v>
      </c>
    </row>
    <row r="5" spans="1:6" ht="27" customHeight="1" x14ac:dyDescent="0.25">
      <c r="A5" s="46">
        <f>Summary!M45</f>
        <v>0</v>
      </c>
      <c r="B5" s="108">
        <f>Summary!G45</f>
        <v>0</v>
      </c>
      <c r="C5" s="98"/>
      <c r="D5" s="46">
        <f>Summary!P45</f>
        <v>0</v>
      </c>
      <c r="E5" s="75">
        <f>Summary!I45</f>
        <v>0</v>
      </c>
      <c r="F5" s="75">
        <f>Summary!J45</f>
        <v>0</v>
      </c>
    </row>
    <row r="6" spans="1:6" ht="24.75" customHeight="1" x14ac:dyDescent="0.25">
      <c r="A6" s="71" t="s">
        <v>43</v>
      </c>
      <c r="B6" s="71" t="s">
        <v>44</v>
      </c>
      <c r="C6" s="95" t="s">
        <v>45</v>
      </c>
      <c r="D6" s="95"/>
      <c r="E6" s="99" t="s">
        <v>30</v>
      </c>
      <c r="F6" s="100"/>
    </row>
    <row r="7" spans="1:6" ht="27" customHeight="1" x14ac:dyDescent="0.25">
      <c r="A7" s="45">
        <f>Summary!L45</f>
        <v>0</v>
      </c>
      <c r="B7" s="73">
        <f>Summary!N45</f>
        <v>0</v>
      </c>
      <c r="C7" s="108">
        <f>Summary!O45</f>
        <v>0</v>
      </c>
      <c r="D7" s="98"/>
      <c r="E7" s="101">
        <f>Summary!Q45</f>
        <v>0</v>
      </c>
      <c r="F7" s="102"/>
    </row>
    <row r="8" spans="1:6" ht="33.6" customHeight="1" x14ac:dyDescent="0.25">
      <c r="A8" s="95" t="s">
        <v>144</v>
      </c>
      <c r="B8" s="95"/>
      <c r="C8" s="37">
        <f>Summary!S45</f>
        <v>0</v>
      </c>
      <c r="D8" s="95" t="s">
        <v>32</v>
      </c>
      <c r="E8" s="95"/>
      <c r="F8" s="74">
        <f>Summary!T45</f>
        <v>0</v>
      </c>
    </row>
    <row r="9" spans="1:6" ht="38.25" customHeight="1" x14ac:dyDescent="0.25">
      <c r="A9" s="103" t="s">
        <v>31</v>
      </c>
      <c r="B9" s="104"/>
      <c r="C9" s="109">
        <f>Summary!R45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1845</v>
      </c>
      <c r="C12" s="79" t="s">
        <v>1846</v>
      </c>
      <c r="D12" s="39"/>
      <c r="E12" s="42"/>
      <c r="F12" s="42"/>
    </row>
    <row r="13" spans="1:6" ht="24" x14ac:dyDescent="0.25">
      <c r="A13" s="43" t="s">
        <v>55</v>
      </c>
      <c r="B13" s="43" t="s">
        <v>1515</v>
      </c>
      <c r="C13" s="44" t="s">
        <v>1516</v>
      </c>
      <c r="D13" s="43"/>
      <c r="E13" s="44"/>
      <c r="F13" s="44"/>
    </row>
    <row r="14" spans="1:6" ht="36" x14ac:dyDescent="0.25">
      <c r="A14" s="39" t="s">
        <v>56</v>
      </c>
      <c r="B14" s="79" t="s">
        <v>1517</v>
      </c>
      <c r="C14" s="79" t="s">
        <v>1847</v>
      </c>
      <c r="D14" s="39"/>
      <c r="E14" s="42"/>
      <c r="F14" s="42"/>
    </row>
    <row r="15" spans="1:6" x14ac:dyDescent="0.25">
      <c r="A15" s="43" t="s">
        <v>57</v>
      </c>
      <c r="B15" s="43" t="s">
        <v>1519</v>
      </c>
      <c r="C15" s="44" t="s">
        <v>1520</v>
      </c>
      <c r="D15" s="43"/>
      <c r="E15" s="44"/>
      <c r="F15" s="44"/>
    </row>
    <row r="16" spans="1:6" x14ac:dyDescent="0.25">
      <c r="A16" s="39" t="s">
        <v>58</v>
      </c>
      <c r="B16" s="79" t="s">
        <v>1521</v>
      </c>
      <c r="C16" s="79" t="s">
        <v>1522</v>
      </c>
      <c r="D16" s="39"/>
      <c r="E16" s="42"/>
      <c r="F16" s="42"/>
    </row>
    <row r="17" spans="1:6" x14ac:dyDescent="0.25">
      <c r="A17" s="43" t="s">
        <v>59</v>
      </c>
      <c r="B17" s="43" t="s">
        <v>157</v>
      </c>
      <c r="C17" s="44"/>
      <c r="D17" s="43"/>
      <c r="E17" s="44"/>
      <c r="F17" s="44"/>
    </row>
    <row r="19" spans="1:6" x14ac:dyDescent="0.25">
      <c r="A19" s="94" t="s">
        <v>130</v>
      </c>
      <c r="B19" s="94"/>
      <c r="C19" s="94"/>
      <c r="D19" s="94"/>
      <c r="E19" s="94" t="s">
        <v>131</v>
      </c>
      <c r="F19" s="94"/>
    </row>
  </sheetData>
  <sheetProtection algorithmName="SHA-512" hashValue="7Uf1IyGv1VzVtWSdqwmhWMxJsIKr+QjuKejCq1sIzC/Yv4YioBkqqnmsC05FgnxTbKnO0ThmKv8KOOza4D7hpA==" saltValue="5UNVHlNcamWcdQyn0poVBw==" spinCount="100000" sheet="1" objects="1" scenarios="1"/>
  <mergeCells count="16">
    <mergeCell ref="A10:F10"/>
    <mergeCell ref="A19:D19"/>
    <mergeCell ref="E19:F1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F25"/>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Summary!A46</f>
        <v>45</v>
      </c>
      <c r="B3" s="10" t="str">
        <f>Summary!B46</f>
        <v>MGE50037</v>
      </c>
      <c r="C3" s="10">
        <f>Summary!D46</f>
        <v>0</v>
      </c>
      <c r="D3" s="98" t="str">
        <f>Summary!C46</f>
        <v>SPHYGMOMANOMETER ELECTRONIC VITAL SIGN</v>
      </c>
      <c r="E3" s="98"/>
      <c r="F3" s="75">
        <f>Summary!K46</f>
        <v>0</v>
      </c>
    </row>
    <row r="4" spans="1:6" ht="37.15" customHeight="1" x14ac:dyDescent="0.25">
      <c r="A4" s="71" t="s">
        <v>26</v>
      </c>
      <c r="B4" s="95" t="s">
        <v>40</v>
      </c>
      <c r="C4" s="95"/>
      <c r="D4" s="71" t="s">
        <v>41</v>
      </c>
      <c r="E4" s="71" t="s">
        <v>22</v>
      </c>
      <c r="F4" s="71" t="s">
        <v>42</v>
      </c>
    </row>
    <row r="5" spans="1:6" ht="27" customHeight="1" x14ac:dyDescent="0.25">
      <c r="A5" s="46">
        <f>Summary!M46</f>
        <v>0</v>
      </c>
      <c r="B5" s="108">
        <f>Summary!G46</f>
        <v>0</v>
      </c>
      <c r="C5" s="98"/>
      <c r="D5" s="46">
        <f>Summary!P46</f>
        <v>0</v>
      </c>
      <c r="E5" s="75">
        <f>Summary!I46</f>
        <v>0</v>
      </c>
      <c r="F5" s="75">
        <f>Summary!J46</f>
        <v>0</v>
      </c>
    </row>
    <row r="6" spans="1:6" ht="24.75" customHeight="1" x14ac:dyDescent="0.25">
      <c r="A6" s="71" t="s">
        <v>43</v>
      </c>
      <c r="B6" s="71" t="s">
        <v>44</v>
      </c>
      <c r="C6" s="95" t="s">
        <v>45</v>
      </c>
      <c r="D6" s="95"/>
      <c r="E6" s="99" t="s">
        <v>30</v>
      </c>
      <c r="F6" s="100"/>
    </row>
    <row r="7" spans="1:6" ht="27" customHeight="1" x14ac:dyDescent="0.25">
      <c r="A7" s="45">
        <f>Summary!L46</f>
        <v>0</v>
      </c>
      <c r="B7" s="73">
        <f>Summary!N46</f>
        <v>0</v>
      </c>
      <c r="C7" s="108">
        <f>Summary!O46</f>
        <v>0</v>
      </c>
      <c r="D7" s="98"/>
      <c r="E7" s="101">
        <f>Summary!Q46</f>
        <v>0</v>
      </c>
      <c r="F7" s="102"/>
    </row>
    <row r="8" spans="1:6" ht="33.6" customHeight="1" x14ac:dyDescent="0.25">
      <c r="A8" s="95" t="s">
        <v>144</v>
      </c>
      <c r="B8" s="95"/>
      <c r="C8" s="37">
        <f>Summary!S46</f>
        <v>0</v>
      </c>
      <c r="D8" s="95" t="s">
        <v>32</v>
      </c>
      <c r="E8" s="95"/>
      <c r="F8" s="74">
        <f>Summary!T46</f>
        <v>0</v>
      </c>
    </row>
    <row r="9" spans="1:6" ht="38.25" customHeight="1" x14ac:dyDescent="0.25">
      <c r="A9" s="103" t="s">
        <v>31</v>
      </c>
      <c r="B9" s="104"/>
      <c r="C9" s="109">
        <f>Summary!R46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1848</v>
      </c>
      <c r="C12" s="39" t="s">
        <v>360</v>
      </c>
      <c r="D12" s="39"/>
      <c r="E12" s="42"/>
      <c r="F12" s="42"/>
    </row>
    <row r="13" spans="1:6" x14ac:dyDescent="0.25">
      <c r="A13" s="43" t="s">
        <v>55</v>
      </c>
      <c r="B13" s="43" t="s">
        <v>1849</v>
      </c>
      <c r="C13" s="43" t="s">
        <v>360</v>
      </c>
      <c r="D13" s="43"/>
      <c r="E13" s="44"/>
      <c r="F13" s="44"/>
    </row>
    <row r="14" spans="1:6" x14ac:dyDescent="0.25">
      <c r="A14" s="39" t="s">
        <v>56</v>
      </c>
      <c r="B14" s="39" t="s">
        <v>145</v>
      </c>
      <c r="C14" s="39" t="s">
        <v>417</v>
      </c>
      <c r="D14" s="39"/>
      <c r="E14" s="42"/>
      <c r="F14" s="42"/>
    </row>
    <row r="15" spans="1:6" ht="24" x14ac:dyDescent="0.25">
      <c r="A15" s="43" t="s">
        <v>57</v>
      </c>
      <c r="B15" s="43" t="s">
        <v>1850</v>
      </c>
      <c r="C15" s="43" t="s">
        <v>360</v>
      </c>
      <c r="D15" s="43"/>
      <c r="E15" s="44"/>
      <c r="F15" s="44"/>
    </row>
    <row r="16" spans="1:6" x14ac:dyDescent="0.25">
      <c r="A16" s="39" t="s">
        <v>58</v>
      </c>
      <c r="B16" s="39" t="s">
        <v>160</v>
      </c>
      <c r="C16" s="39" t="s">
        <v>1851</v>
      </c>
      <c r="D16" s="39"/>
      <c r="E16" s="42"/>
      <c r="F16" s="42"/>
    </row>
    <row r="17" spans="1:6" ht="60" x14ac:dyDescent="0.25">
      <c r="A17" s="43" t="s">
        <v>59</v>
      </c>
      <c r="B17" s="43" t="s">
        <v>230</v>
      </c>
      <c r="C17" s="43" t="s">
        <v>1852</v>
      </c>
      <c r="D17" s="43"/>
      <c r="E17" s="44"/>
      <c r="F17" s="44"/>
    </row>
    <row r="18" spans="1:6" ht="24" x14ac:dyDescent="0.25">
      <c r="A18" s="39" t="s">
        <v>60</v>
      </c>
      <c r="B18" s="39" t="s">
        <v>154</v>
      </c>
      <c r="C18" s="39" t="s">
        <v>1853</v>
      </c>
      <c r="D18" s="39"/>
      <c r="E18" s="42"/>
      <c r="F18" s="42"/>
    </row>
    <row r="19" spans="1:6" x14ac:dyDescent="0.25">
      <c r="A19" s="43" t="s">
        <v>61</v>
      </c>
      <c r="B19" s="43" t="s">
        <v>152</v>
      </c>
      <c r="C19" s="43" t="s">
        <v>1854</v>
      </c>
      <c r="D19" s="43"/>
      <c r="E19" s="44"/>
      <c r="F19" s="44"/>
    </row>
    <row r="20" spans="1:6" ht="60" x14ac:dyDescent="0.25">
      <c r="A20" s="39" t="s">
        <v>62</v>
      </c>
      <c r="B20" s="39" t="s">
        <v>1855</v>
      </c>
      <c r="C20" s="39" t="s">
        <v>1856</v>
      </c>
      <c r="D20" s="39"/>
      <c r="E20" s="42"/>
      <c r="F20" s="42"/>
    </row>
    <row r="21" spans="1:6" x14ac:dyDescent="0.25">
      <c r="A21" s="43" t="s">
        <v>63</v>
      </c>
      <c r="B21" s="43" t="s">
        <v>1857</v>
      </c>
      <c r="C21" s="43" t="s">
        <v>417</v>
      </c>
      <c r="D21" s="43"/>
      <c r="E21" s="44"/>
      <c r="F21" s="44"/>
    </row>
    <row r="22" spans="1:6" x14ac:dyDescent="0.25">
      <c r="A22" s="39" t="s">
        <v>64</v>
      </c>
      <c r="B22" s="39" t="s">
        <v>1858</v>
      </c>
      <c r="C22" s="39" t="s">
        <v>417</v>
      </c>
      <c r="D22" s="39"/>
      <c r="E22" s="42"/>
      <c r="F22" s="42"/>
    </row>
    <row r="23" spans="1:6" x14ac:dyDescent="0.25">
      <c r="A23" s="43" t="s">
        <v>65</v>
      </c>
      <c r="B23" s="43" t="s">
        <v>1859</v>
      </c>
      <c r="C23" s="43" t="s">
        <v>1860</v>
      </c>
      <c r="D23" s="43"/>
      <c r="E23" s="44"/>
      <c r="F23" s="44"/>
    </row>
    <row r="25" spans="1:6" x14ac:dyDescent="0.25">
      <c r="A25" s="94" t="s">
        <v>130</v>
      </c>
      <c r="B25" s="94"/>
      <c r="C25" s="94"/>
      <c r="D25" s="94"/>
      <c r="E25" s="94" t="s">
        <v>131</v>
      </c>
      <c r="F25" s="94"/>
    </row>
  </sheetData>
  <sheetProtection algorithmName="SHA-512" hashValue="P/kNze+lg+UbiEldBHcMI7DEeXf/vW5rZOJgb3S+tfgpqv3ECohO0D935qJOmOOiiBOq4YSJxdkT0pQzz3nV+g==" saltValue="0weKwM2x58mPeyKCrPuRrw==" spinCount="100000" sheet="1" objects="1" scenarios="1"/>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F23"/>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Summary!A47</f>
        <v>46</v>
      </c>
      <c r="B3" s="10" t="str">
        <f>Summary!B47</f>
        <v>MGE50038</v>
      </c>
      <c r="C3" s="10">
        <f>Summary!D47</f>
        <v>0</v>
      </c>
      <c r="D3" s="98" t="str">
        <f>Summary!C47</f>
        <v>STETHOSCOPE ADULT</v>
      </c>
      <c r="E3" s="98"/>
      <c r="F3" s="75">
        <f>Summary!K47</f>
        <v>0</v>
      </c>
    </row>
    <row r="4" spans="1:6" ht="37.15" customHeight="1" x14ac:dyDescent="0.25">
      <c r="A4" s="71" t="s">
        <v>26</v>
      </c>
      <c r="B4" s="95" t="s">
        <v>40</v>
      </c>
      <c r="C4" s="95"/>
      <c r="D4" s="71" t="s">
        <v>41</v>
      </c>
      <c r="E4" s="71" t="s">
        <v>22</v>
      </c>
      <c r="F4" s="71" t="s">
        <v>42</v>
      </c>
    </row>
    <row r="5" spans="1:6" ht="27" customHeight="1" x14ac:dyDescent="0.25">
      <c r="A5" s="46">
        <f>Summary!M47</f>
        <v>0</v>
      </c>
      <c r="B5" s="108">
        <f>Summary!G47</f>
        <v>0</v>
      </c>
      <c r="C5" s="98"/>
      <c r="D5" s="46">
        <f>Summary!P47</f>
        <v>0</v>
      </c>
      <c r="E5" s="75">
        <f>Summary!I47</f>
        <v>0</v>
      </c>
      <c r="F5" s="75">
        <f>Summary!J47</f>
        <v>0</v>
      </c>
    </row>
    <row r="6" spans="1:6" ht="24.75" customHeight="1" x14ac:dyDescent="0.25">
      <c r="A6" s="71" t="s">
        <v>43</v>
      </c>
      <c r="B6" s="71" t="s">
        <v>44</v>
      </c>
      <c r="C6" s="95" t="s">
        <v>45</v>
      </c>
      <c r="D6" s="95"/>
      <c r="E6" s="99" t="s">
        <v>30</v>
      </c>
      <c r="F6" s="100"/>
    </row>
    <row r="7" spans="1:6" ht="27" customHeight="1" x14ac:dyDescent="0.25">
      <c r="A7" s="45">
        <f>Summary!L47</f>
        <v>0</v>
      </c>
      <c r="B7" s="73">
        <f>Summary!N47</f>
        <v>0</v>
      </c>
      <c r="C7" s="108">
        <f>Summary!O47</f>
        <v>0</v>
      </c>
      <c r="D7" s="98"/>
      <c r="E7" s="101">
        <f>Summary!Q47</f>
        <v>0</v>
      </c>
      <c r="F7" s="102"/>
    </row>
    <row r="8" spans="1:6" ht="33.6" customHeight="1" x14ac:dyDescent="0.25">
      <c r="A8" s="95" t="s">
        <v>144</v>
      </c>
      <c r="B8" s="95"/>
      <c r="C8" s="37">
        <f>Summary!S47</f>
        <v>0</v>
      </c>
      <c r="D8" s="95" t="s">
        <v>32</v>
      </c>
      <c r="E8" s="95"/>
      <c r="F8" s="74">
        <f>Summary!T47</f>
        <v>0</v>
      </c>
    </row>
    <row r="9" spans="1:6" ht="38.25" customHeight="1" x14ac:dyDescent="0.25">
      <c r="A9" s="103" t="s">
        <v>31</v>
      </c>
      <c r="B9" s="104"/>
      <c r="C9" s="109">
        <f>Summary!R47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39" t="s">
        <v>153</v>
      </c>
      <c r="C12" s="39" t="s">
        <v>1861</v>
      </c>
      <c r="D12" s="39"/>
      <c r="E12" s="42"/>
      <c r="F12" s="42"/>
    </row>
    <row r="13" spans="1:6" x14ac:dyDescent="0.25">
      <c r="A13" s="43" t="s">
        <v>55</v>
      </c>
      <c r="B13" s="43" t="s">
        <v>355</v>
      </c>
      <c r="C13" s="43"/>
      <c r="D13" s="43"/>
      <c r="E13" s="44"/>
      <c r="F13" s="44"/>
    </row>
    <row r="14" spans="1:6" ht="24" x14ac:dyDescent="0.25">
      <c r="A14" s="39" t="s">
        <v>56</v>
      </c>
      <c r="B14" s="39" t="s">
        <v>1862</v>
      </c>
      <c r="C14" s="39" t="s">
        <v>1863</v>
      </c>
      <c r="D14" s="39"/>
      <c r="E14" s="42"/>
      <c r="F14" s="42"/>
    </row>
    <row r="15" spans="1:6" ht="24" x14ac:dyDescent="0.25">
      <c r="A15" s="43" t="s">
        <v>57</v>
      </c>
      <c r="B15" s="43" t="s">
        <v>1864</v>
      </c>
      <c r="C15" s="43" t="s">
        <v>1863</v>
      </c>
      <c r="D15" s="43"/>
      <c r="E15" s="44"/>
      <c r="F15" s="44"/>
    </row>
    <row r="16" spans="1:6" x14ac:dyDescent="0.25">
      <c r="A16" s="39" t="s">
        <v>58</v>
      </c>
      <c r="B16" s="39" t="s">
        <v>1865</v>
      </c>
      <c r="C16" s="39"/>
      <c r="D16" s="39"/>
      <c r="E16" s="42"/>
      <c r="F16" s="42"/>
    </row>
    <row r="17" spans="1:6" ht="24" x14ac:dyDescent="0.25">
      <c r="A17" s="43" t="s">
        <v>59</v>
      </c>
      <c r="B17" s="43" t="s">
        <v>1866</v>
      </c>
      <c r="C17" s="43" t="s">
        <v>1867</v>
      </c>
      <c r="D17" s="43"/>
      <c r="E17" s="44"/>
      <c r="F17" s="44"/>
    </row>
    <row r="18" spans="1:6" ht="36" x14ac:dyDescent="0.25">
      <c r="A18" s="39" t="s">
        <v>60</v>
      </c>
      <c r="B18" s="39" t="s">
        <v>1864</v>
      </c>
      <c r="C18" s="39" t="s">
        <v>1868</v>
      </c>
      <c r="D18" s="39"/>
      <c r="E18" s="42"/>
      <c r="F18" s="42"/>
    </row>
    <row r="19" spans="1:6" ht="24" x14ac:dyDescent="0.25">
      <c r="A19" s="43" t="s">
        <v>61</v>
      </c>
      <c r="B19" s="43" t="s">
        <v>1869</v>
      </c>
      <c r="C19" s="43" t="s">
        <v>1870</v>
      </c>
      <c r="D19" s="43"/>
      <c r="E19" s="44"/>
      <c r="F19" s="44"/>
    </row>
    <row r="20" spans="1:6" ht="24" x14ac:dyDescent="0.25">
      <c r="A20" s="39" t="s">
        <v>62</v>
      </c>
      <c r="B20" s="39" t="s">
        <v>1871</v>
      </c>
      <c r="C20" s="39" t="s">
        <v>1872</v>
      </c>
      <c r="D20" s="39"/>
      <c r="E20" s="42"/>
      <c r="F20" s="42"/>
    </row>
    <row r="21" spans="1:6" x14ac:dyDescent="0.25">
      <c r="A21" s="43" t="s">
        <v>63</v>
      </c>
      <c r="B21" s="43" t="s">
        <v>152</v>
      </c>
      <c r="C21" s="43"/>
      <c r="D21" s="43"/>
      <c r="E21" s="44"/>
      <c r="F21" s="44"/>
    </row>
    <row r="23" spans="1:6" x14ac:dyDescent="0.25">
      <c r="A23" s="94" t="s">
        <v>130</v>
      </c>
      <c r="B23" s="94"/>
      <c r="C23" s="94"/>
      <c r="D23" s="94"/>
      <c r="E23" s="94" t="s">
        <v>131</v>
      </c>
      <c r="F23" s="94"/>
    </row>
  </sheetData>
  <sheetProtection algorithmName="SHA-512" hashValue="HEY5CmbKrYcaaHE1UGoDmSFSz2ng4kzDjQXOuiZeNM4FQxM5LcL0eA3yWlLWyeE0YBMxIE2nFj0KHxC2dpWmnw==" saltValue="5qdxCwpzGvl3bSItKMW6+w==" spinCount="100000" sheet="1" objects="1" scenarios="1"/>
  <mergeCells count="16">
    <mergeCell ref="A10:F10"/>
    <mergeCell ref="A23:D23"/>
    <mergeCell ref="E23:F23"/>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F27"/>
  <sheetViews>
    <sheetView workbookViewId="0">
      <selection activeCell="K4" sqref="K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71" t="s">
        <v>15</v>
      </c>
      <c r="B2" s="71" t="s">
        <v>16</v>
      </c>
      <c r="C2" s="71" t="s">
        <v>18</v>
      </c>
      <c r="D2" s="95" t="s">
        <v>17</v>
      </c>
      <c r="E2" s="95"/>
      <c r="F2" s="71" t="s">
        <v>24</v>
      </c>
    </row>
    <row r="3" spans="1:6" ht="27" customHeight="1" x14ac:dyDescent="0.25">
      <c r="A3" s="72">
        <f>Summary!A48</f>
        <v>47</v>
      </c>
      <c r="B3" s="10" t="str">
        <f>Summary!B48</f>
        <v>MGE50042</v>
      </c>
      <c r="C3" s="10">
        <f>Summary!D48</f>
        <v>0</v>
      </c>
      <c r="D3" s="98" t="str">
        <f>Summary!C48</f>
        <v>THERMOMETER DIGITAL DOCKING STATION</v>
      </c>
      <c r="E3" s="98"/>
      <c r="F3" s="75">
        <f>Summary!K48</f>
        <v>0</v>
      </c>
    </row>
    <row r="4" spans="1:6" ht="37.15" customHeight="1" x14ac:dyDescent="0.25">
      <c r="A4" s="71" t="s">
        <v>26</v>
      </c>
      <c r="B4" s="95" t="s">
        <v>40</v>
      </c>
      <c r="C4" s="95"/>
      <c r="D4" s="71" t="s">
        <v>41</v>
      </c>
      <c r="E4" s="71" t="s">
        <v>22</v>
      </c>
      <c r="F4" s="71" t="s">
        <v>42</v>
      </c>
    </row>
    <row r="5" spans="1:6" ht="27" customHeight="1" x14ac:dyDescent="0.25">
      <c r="A5" s="46">
        <f>Summary!M48</f>
        <v>0</v>
      </c>
      <c r="B5" s="108">
        <f>Summary!G48</f>
        <v>0</v>
      </c>
      <c r="C5" s="98"/>
      <c r="D5" s="46">
        <f>Summary!P48</f>
        <v>0</v>
      </c>
      <c r="E5" s="75">
        <f>Summary!I48</f>
        <v>0</v>
      </c>
      <c r="F5" s="75">
        <f>Summary!J48</f>
        <v>0</v>
      </c>
    </row>
    <row r="6" spans="1:6" ht="24.75" customHeight="1" x14ac:dyDescent="0.25">
      <c r="A6" s="71" t="s">
        <v>43</v>
      </c>
      <c r="B6" s="71" t="s">
        <v>44</v>
      </c>
      <c r="C6" s="95" t="s">
        <v>45</v>
      </c>
      <c r="D6" s="95"/>
      <c r="E6" s="99" t="s">
        <v>30</v>
      </c>
      <c r="F6" s="100"/>
    </row>
    <row r="7" spans="1:6" ht="27" customHeight="1" x14ac:dyDescent="0.25">
      <c r="A7" s="45">
        <f>Summary!L48</f>
        <v>0</v>
      </c>
      <c r="B7" s="73">
        <f>Summary!N48</f>
        <v>0</v>
      </c>
      <c r="C7" s="108">
        <f>Summary!O48</f>
        <v>0</v>
      </c>
      <c r="D7" s="98"/>
      <c r="E7" s="101">
        <f>Summary!Q48</f>
        <v>0</v>
      </c>
      <c r="F7" s="102"/>
    </row>
    <row r="8" spans="1:6" ht="33.6" customHeight="1" x14ac:dyDescent="0.25">
      <c r="A8" s="95" t="s">
        <v>144</v>
      </c>
      <c r="B8" s="95"/>
      <c r="C8" s="37">
        <f>Summary!S48</f>
        <v>0</v>
      </c>
      <c r="D8" s="95" t="s">
        <v>32</v>
      </c>
      <c r="E8" s="95"/>
      <c r="F8" s="74">
        <f>Summary!T48</f>
        <v>0</v>
      </c>
    </row>
    <row r="9" spans="1:6" ht="38.25" customHeight="1" x14ac:dyDescent="0.25">
      <c r="A9" s="103" t="s">
        <v>31</v>
      </c>
      <c r="B9" s="104"/>
      <c r="C9" s="109">
        <f>Summary!R48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1873</v>
      </c>
      <c r="C12" s="39"/>
      <c r="D12" s="39"/>
      <c r="E12" s="42"/>
      <c r="F12" s="42"/>
    </row>
    <row r="13" spans="1:6" ht="36" x14ac:dyDescent="0.25">
      <c r="A13" s="43" t="s">
        <v>55</v>
      </c>
      <c r="B13" s="43" t="s">
        <v>1874</v>
      </c>
      <c r="C13" s="43"/>
      <c r="D13" s="43"/>
      <c r="E13" s="44"/>
      <c r="F13" s="44"/>
    </row>
    <row r="14" spans="1:6" ht="36" x14ac:dyDescent="0.25">
      <c r="A14" s="39" t="s">
        <v>56</v>
      </c>
      <c r="B14" s="39" t="s">
        <v>1875</v>
      </c>
      <c r="C14" s="39"/>
      <c r="D14" s="39"/>
      <c r="E14" s="42"/>
      <c r="F14" s="42"/>
    </row>
    <row r="15" spans="1:6" ht="24" x14ac:dyDescent="0.25">
      <c r="A15" s="43" t="s">
        <v>57</v>
      </c>
      <c r="B15" s="43" t="s">
        <v>1876</v>
      </c>
      <c r="C15" s="43"/>
      <c r="D15" s="43"/>
      <c r="E15" s="44"/>
      <c r="F15" s="44"/>
    </row>
    <row r="16" spans="1:6" ht="24" x14ac:dyDescent="0.25">
      <c r="A16" s="39" t="s">
        <v>58</v>
      </c>
      <c r="B16" s="39" t="s">
        <v>1877</v>
      </c>
      <c r="C16" s="39"/>
      <c r="D16" s="39"/>
      <c r="E16" s="42"/>
      <c r="F16" s="42"/>
    </row>
    <row r="17" spans="1:6" x14ac:dyDescent="0.25">
      <c r="A17" s="43" t="s">
        <v>59</v>
      </c>
      <c r="B17" s="43" t="s">
        <v>1878</v>
      </c>
      <c r="C17" s="43"/>
      <c r="D17" s="43"/>
      <c r="E17" s="44"/>
      <c r="F17" s="44"/>
    </row>
    <row r="18" spans="1:6" ht="24" x14ac:dyDescent="0.25">
      <c r="A18" s="39" t="s">
        <v>60</v>
      </c>
      <c r="B18" s="39" t="s">
        <v>1879</v>
      </c>
      <c r="C18" s="39"/>
      <c r="D18" s="39"/>
      <c r="E18" s="42"/>
      <c r="F18" s="42"/>
    </row>
    <row r="19" spans="1:6" ht="24" x14ac:dyDescent="0.25">
      <c r="A19" s="43" t="s">
        <v>61</v>
      </c>
      <c r="B19" s="43" t="s">
        <v>1880</v>
      </c>
      <c r="C19" s="43"/>
      <c r="D19" s="43"/>
      <c r="E19" s="44"/>
      <c r="F19" s="44"/>
    </row>
    <row r="20" spans="1:6" ht="24" x14ac:dyDescent="0.25">
      <c r="A20" s="39" t="s">
        <v>62</v>
      </c>
      <c r="B20" s="39" t="s">
        <v>1881</v>
      </c>
      <c r="C20" s="39"/>
      <c r="D20" s="39"/>
      <c r="E20" s="42"/>
      <c r="F20" s="42"/>
    </row>
    <row r="21" spans="1:6" ht="48" x14ac:dyDescent="0.25">
      <c r="A21" s="43" t="s">
        <v>63</v>
      </c>
      <c r="B21" s="43" t="s">
        <v>1882</v>
      </c>
      <c r="C21" s="43"/>
      <c r="D21" s="43"/>
      <c r="E21" s="44"/>
      <c r="F21" s="44"/>
    </row>
    <row r="22" spans="1:6" ht="24" x14ac:dyDescent="0.25">
      <c r="A22" s="39" t="s">
        <v>64</v>
      </c>
      <c r="B22" s="39" t="s">
        <v>1883</v>
      </c>
      <c r="C22" s="39"/>
      <c r="D22" s="39"/>
      <c r="E22" s="42"/>
      <c r="F22" s="42"/>
    </row>
    <row r="23" spans="1:6" ht="36" x14ac:dyDescent="0.25">
      <c r="A23" s="43" t="s">
        <v>65</v>
      </c>
      <c r="B23" s="43" t="s">
        <v>1884</v>
      </c>
      <c r="C23" s="43"/>
      <c r="D23" s="43"/>
      <c r="E23" s="44"/>
      <c r="F23" s="44"/>
    </row>
    <row r="24" spans="1:6" ht="60" x14ac:dyDescent="0.25">
      <c r="A24" s="39" t="s">
        <v>66</v>
      </c>
      <c r="B24" s="39" t="s">
        <v>1885</v>
      </c>
      <c r="C24" s="39"/>
      <c r="D24" s="39"/>
      <c r="E24" s="42"/>
      <c r="F24" s="42"/>
    </row>
    <row r="25" spans="1:6" ht="72" x14ac:dyDescent="0.25">
      <c r="A25" s="43" t="s">
        <v>67</v>
      </c>
      <c r="B25" s="43" t="s">
        <v>1617</v>
      </c>
      <c r="C25" s="43"/>
      <c r="D25" s="43"/>
      <c r="E25" s="44"/>
      <c r="F25" s="44"/>
    </row>
    <row r="27" spans="1:6" x14ac:dyDescent="0.25">
      <c r="A27" s="94" t="s">
        <v>130</v>
      </c>
      <c r="B27" s="94"/>
      <c r="C27" s="94"/>
      <c r="D27" s="94"/>
      <c r="E27" s="94" t="s">
        <v>131</v>
      </c>
      <c r="F27" s="94"/>
    </row>
  </sheetData>
  <sheetProtection algorithmName="SHA-512" hashValue="nskHVFidSIC0lZ9fgS3lAaDK743oIKUdoraDeqVqcVszFmsWV/WJig9Qn4XHRLwDrE2XUIZr4OoOy5d5JyGTnw==" saltValue="13phgvmbhay0DzfGPTaUAg==" spinCount="100000" sheet="1"/>
  <mergeCells count="16">
    <mergeCell ref="A10:F10"/>
    <mergeCell ref="A27:D27"/>
    <mergeCell ref="E27:F27"/>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22"/>
  <sheetViews>
    <sheetView zoomScaleNormal="100"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Summary!A4</f>
        <v>3</v>
      </c>
      <c r="B3" s="10" t="str">
        <f>Summary!B4</f>
        <v>MAL20013</v>
      </c>
      <c r="C3" s="10">
        <f>Summary!D4</f>
        <v>0</v>
      </c>
      <c r="D3" s="98" t="str">
        <f>Summary!C4</f>
        <v>RESUSCITATION KIT AMBULATORY</v>
      </c>
      <c r="E3" s="98"/>
      <c r="F3" s="53">
        <f>Summary!K4</f>
        <v>0</v>
      </c>
    </row>
    <row r="4" spans="1:6" ht="37.15" customHeight="1" x14ac:dyDescent="0.25">
      <c r="A4" s="49" t="s">
        <v>26</v>
      </c>
      <c r="B4" s="95" t="s">
        <v>40</v>
      </c>
      <c r="C4" s="95"/>
      <c r="D4" s="49" t="s">
        <v>41</v>
      </c>
      <c r="E4" s="49" t="s">
        <v>22</v>
      </c>
      <c r="F4" s="49" t="s">
        <v>42</v>
      </c>
    </row>
    <row r="5" spans="1:6" ht="27" customHeight="1" x14ac:dyDescent="0.25">
      <c r="A5" s="46">
        <f>Summary!M4</f>
        <v>0</v>
      </c>
      <c r="B5" s="108">
        <f>Summary!G4</f>
        <v>0</v>
      </c>
      <c r="C5" s="98"/>
      <c r="D5" s="46">
        <f>Summary!P4</f>
        <v>0</v>
      </c>
      <c r="E5" s="53">
        <f>Summary!I4</f>
        <v>0</v>
      </c>
      <c r="F5" s="69">
        <f>Summary!J4</f>
        <v>0</v>
      </c>
    </row>
    <row r="6" spans="1:6" ht="24.75" customHeight="1" x14ac:dyDescent="0.25">
      <c r="A6" s="49" t="s">
        <v>43</v>
      </c>
      <c r="B6" s="49" t="s">
        <v>44</v>
      </c>
      <c r="C6" s="95" t="s">
        <v>45</v>
      </c>
      <c r="D6" s="95"/>
      <c r="E6" s="99" t="s">
        <v>30</v>
      </c>
      <c r="F6" s="100"/>
    </row>
    <row r="7" spans="1:6" ht="27" customHeight="1" x14ac:dyDescent="0.25">
      <c r="A7" s="45">
        <f>Summary!L4</f>
        <v>0</v>
      </c>
      <c r="B7" s="51">
        <f>Summary!N4</f>
        <v>0</v>
      </c>
      <c r="C7" s="108">
        <f>Summary!O4</f>
        <v>0</v>
      </c>
      <c r="D7" s="98"/>
      <c r="E7" s="101">
        <f>Summary!Q4</f>
        <v>0</v>
      </c>
      <c r="F7" s="102"/>
    </row>
    <row r="8" spans="1:6" ht="33.6" customHeight="1" x14ac:dyDescent="0.25">
      <c r="A8" s="95" t="s">
        <v>144</v>
      </c>
      <c r="B8" s="95"/>
      <c r="C8" s="37">
        <f>Summary!S4</f>
        <v>0</v>
      </c>
      <c r="D8" s="95" t="s">
        <v>32</v>
      </c>
      <c r="E8" s="95"/>
      <c r="F8" s="52">
        <f>Summary!T4</f>
        <v>0</v>
      </c>
    </row>
    <row r="9" spans="1:6" ht="38.25" customHeight="1" x14ac:dyDescent="0.25">
      <c r="A9" s="103" t="s">
        <v>31</v>
      </c>
      <c r="B9" s="104"/>
      <c r="C9" s="105">
        <f>Summary!R4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39" t="s">
        <v>1068</v>
      </c>
      <c r="C12" s="39"/>
      <c r="D12" s="39"/>
      <c r="E12" s="42"/>
      <c r="F12" s="42"/>
    </row>
    <row r="13" spans="1:6" ht="48" x14ac:dyDescent="0.25">
      <c r="A13" s="43" t="s">
        <v>55</v>
      </c>
      <c r="B13" s="43" t="s">
        <v>1069</v>
      </c>
      <c r="C13" s="43"/>
      <c r="D13" s="43"/>
      <c r="E13" s="44"/>
      <c r="F13" s="44"/>
    </row>
    <row r="14" spans="1:6" ht="36" x14ac:dyDescent="0.25">
      <c r="A14" s="39" t="s">
        <v>56</v>
      </c>
      <c r="B14" s="39" t="s">
        <v>1070</v>
      </c>
      <c r="C14" s="39"/>
      <c r="D14" s="39"/>
      <c r="E14" s="42"/>
      <c r="F14" s="42"/>
    </row>
    <row r="15" spans="1:6" ht="60" x14ac:dyDescent="0.25">
      <c r="A15" s="43" t="s">
        <v>57</v>
      </c>
      <c r="B15" s="43" t="s">
        <v>1071</v>
      </c>
      <c r="C15" s="43"/>
      <c r="D15" s="43"/>
      <c r="E15" s="44"/>
      <c r="F15" s="44"/>
    </row>
    <row r="16" spans="1:6" ht="24" x14ac:dyDescent="0.25">
      <c r="A16" s="39" t="s">
        <v>58</v>
      </c>
      <c r="B16" s="39" t="s">
        <v>1072</v>
      </c>
      <c r="C16" s="39"/>
      <c r="D16" s="39"/>
      <c r="E16" s="42"/>
      <c r="F16" s="42"/>
    </row>
    <row r="17" spans="1:6" ht="36" x14ac:dyDescent="0.25">
      <c r="A17" s="43" t="s">
        <v>59</v>
      </c>
      <c r="B17" s="43" t="s">
        <v>1073</v>
      </c>
      <c r="C17" s="43"/>
      <c r="D17" s="43"/>
      <c r="E17" s="44"/>
      <c r="F17" s="44"/>
    </row>
    <row r="18" spans="1:6" ht="24" x14ac:dyDescent="0.25">
      <c r="A18" s="39" t="s">
        <v>60</v>
      </c>
      <c r="B18" s="39" t="s">
        <v>1074</v>
      </c>
      <c r="C18" s="39"/>
      <c r="D18" s="39"/>
      <c r="E18" s="42"/>
      <c r="F18" s="42"/>
    </row>
    <row r="19" spans="1:6" ht="96" x14ac:dyDescent="0.25">
      <c r="A19" s="43" t="s">
        <v>61</v>
      </c>
      <c r="B19" s="43" t="s">
        <v>531</v>
      </c>
      <c r="C19" s="43"/>
      <c r="D19" s="43"/>
      <c r="E19" s="44"/>
      <c r="F19" s="44"/>
    </row>
    <row r="20" spans="1:6" x14ac:dyDescent="0.25">
      <c r="A20" s="39"/>
      <c r="B20" s="39"/>
      <c r="C20" s="39"/>
      <c r="D20" s="39"/>
      <c r="E20" s="39"/>
      <c r="F20" s="39"/>
    </row>
    <row r="22" spans="1:6" x14ac:dyDescent="0.25">
      <c r="A22" s="94" t="s">
        <v>130</v>
      </c>
      <c r="B22" s="94"/>
      <c r="C22" s="94"/>
      <c r="D22" s="94"/>
      <c r="E22" s="94" t="s">
        <v>131</v>
      </c>
      <c r="F22" s="94"/>
    </row>
  </sheetData>
  <sheetProtection algorithmName="SHA-512" hashValue="l5m0uyQKHVSDfETZu7EWAnGd0IU6CKW9jKh3xGklwQqNFSRvArgYoZFJD5nTtuXIU2uPm1L99t11jiR4mJNmCg==" saltValue="oC0ILjj08iRARxPAQ0Xipg=="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F33"/>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Summary!A49</f>
        <v>48</v>
      </c>
      <c r="B3" s="10" t="str">
        <f>Summary!B49</f>
        <v>MGE50043</v>
      </c>
      <c r="C3" s="10">
        <f>Summary!D49</f>
        <v>0</v>
      </c>
      <c r="D3" s="98" t="str">
        <f>Summary!C49</f>
        <v>THERMOMETER DIGITAL HANDHELD</v>
      </c>
      <c r="E3" s="98"/>
      <c r="F3" s="85">
        <f>Summary!K49</f>
        <v>0</v>
      </c>
    </row>
    <row r="4" spans="1:6" ht="37.15" customHeight="1" x14ac:dyDescent="0.25">
      <c r="A4" s="81" t="s">
        <v>26</v>
      </c>
      <c r="B4" s="95" t="s">
        <v>40</v>
      </c>
      <c r="C4" s="95"/>
      <c r="D4" s="81" t="s">
        <v>41</v>
      </c>
      <c r="E4" s="81" t="s">
        <v>22</v>
      </c>
      <c r="F4" s="81" t="s">
        <v>42</v>
      </c>
    </row>
    <row r="5" spans="1:6" ht="27" customHeight="1" x14ac:dyDescent="0.25">
      <c r="A5" s="46">
        <f>Summary!M49</f>
        <v>0</v>
      </c>
      <c r="B5" s="98">
        <f>Summary!G49</f>
        <v>0</v>
      </c>
      <c r="C5" s="98"/>
      <c r="D5" s="46">
        <f>Summary!P49</f>
        <v>0</v>
      </c>
      <c r="E5" s="85">
        <f>Summary!I49</f>
        <v>0</v>
      </c>
      <c r="F5" s="85">
        <f>Summary!J49</f>
        <v>0</v>
      </c>
    </row>
    <row r="6" spans="1:6" ht="24.75" customHeight="1" x14ac:dyDescent="0.25">
      <c r="A6" s="81" t="s">
        <v>43</v>
      </c>
      <c r="B6" s="81" t="s">
        <v>44</v>
      </c>
      <c r="C6" s="95" t="s">
        <v>45</v>
      </c>
      <c r="D6" s="95"/>
      <c r="E6" s="99" t="s">
        <v>30</v>
      </c>
      <c r="F6" s="100"/>
    </row>
    <row r="7" spans="1:6" ht="27" customHeight="1" x14ac:dyDescent="0.25">
      <c r="A7" s="45">
        <f>Summary!L49</f>
        <v>0</v>
      </c>
      <c r="B7" s="83">
        <f>Summary!N49</f>
        <v>0</v>
      </c>
      <c r="C7" s="108">
        <f>Summary!O49</f>
        <v>0</v>
      </c>
      <c r="D7" s="98"/>
      <c r="E7" s="101">
        <f>Summary!Q49</f>
        <v>0</v>
      </c>
      <c r="F7" s="102"/>
    </row>
    <row r="8" spans="1:6" ht="33.6" customHeight="1" x14ac:dyDescent="0.25">
      <c r="A8" s="95" t="s">
        <v>144</v>
      </c>
      <c r="B8" s="95"/>
      <c r="C8" s="37">
        <f>Summary!S49</f>
        <v>0</v>
      </c>
      <c r="D8" s="95" t="s">
        <v>32</v>
      </c>
      <c r="E8" s="95"/>
      <c r="F8" s="84">
        <f>Summary!T49</f>
        <v>0</v>
      </c>
    </row>
    <row r="9" spans="1:6" ht="38.25" customHeight="1" x14ac:dyDescent="0.25">
      <c r="A9" s="103" t="s">
        <v>31</v>
      </c>
      <c r="B9" s="104"/>
      <c r="C9" s="105">
        <f>Summary!R49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60" x14ac:dyDescent="0.25">
      <c r="A12" s="39" t="s">
        <v>53</v>
      </c>
      <c r="B12" s="79" t="s">
        <v>1886</v>
      </c>
      <c r="C12" s="79"/>
      <c r="D12" s="39"/>
      <c r="E12" s="42"/>
      <c r="F12" s="42"/>
    </row>
    <row r="13" spans="1:6" ht="36" x14ac:dyDescent="0.25">
      <c r="A13" s="43" t="s">
        <v>55</v>
      </c>
      <c r="B13" s="43" t="s">
        <v>1875</v>
      </c>
      <c r="C13" s="43"/>
      <c r="D13" s="43"/>
      <c r="E13" s="44"/>
      <c r="F13" s="44"/>
    </row>
    <row r="14" spans="1:6" x14ac:dyDescent="0.25">
      <c r="A14" s="39" t="s">
        <v>56</v>
      </c>
      <c r="B14" s="79" t="s">
        <v>1887</v>
      </c>
      <c r="C14" s="79"/>
      <c r="D14" s="39"/>
      <c r="E14" s="42"/>
      <c r="F14" s="42"/>
    </row>
    <row r="15" spans="1:6" ht="24" x14ac:dyDescent="0.25">
      <c r="A15" s="43" t="s">
        <v>57</v>
      </c>
      <c r="B15" s="43" t="s">
        <v>1877</v>
      </c>
      <c r="C15" s="43"/>
      <c r="D15" s="43"/>
      <c r="E15" s="44"/>
      <c r="F15" s="44"/>
    </row>
    <row r="16" spans="1:6" ht="24" x14ac:dyDescent="0.25">
      <c r="A16" s="39" t="s">
        <v>58</v>
      </c>
      <c r="B16" s="79" t="s">
        <v>1888</v>
      </c>
      <c r="C16" s="79"/>
      <c r="D16" s="39"/>
      <c r="E16" s="42"/>
      <c r="F16" s="42"/>
    </row>
    <row r="17" spans="1:6" ht="24" x14ac:dyDescent="0.25">
      <c r="A17" s="43" t="s">
        <v>59</v>
      </c>
      <c r="B17" s="43" t="s">
        <v>1889</v>
      </c>
      <c r="C17" s="43"/>
      <c r="D17" s="43"/>
      <c r="E17" s="44"/>
      <c r="F17" s="44"/>
    </row>
    <row r="18" spans="1:6" ht="24" x14ac:dyDescent="0.25">
      <c r="A18" s="39" t="s">
        <v>60</v>
      </c>
      <c r="B18" s="79" t="s">
        <v>1880</v>
      </c>
      <c r="C18" s="79"/>
      <c r="D18" s="39"/>
      <c r="E18" s="42"/>
      <c r="F18" s="42"/>
    </row>
    <row r="19" spans="1:6" ht="24" x14ac:dyDescent="0.25">
      <c r="A19" s="43" t="s">
        <v>61</v>
      </c>
      <c r="B19" s="43" t="s">
        <v>1881</v>
      </c>
      <c r="C19" s="43"/>
      <c r="D19" s="43"/>
      <c r="E19" s="44"/>
      <c r="F19" s="44"/>
    </row>
    <row r="20" spans="1:6" ht="36" x14ac:dyDescent="0.25">
      <c r="A20" s="39" t="s">
        <v>62</v>
      </c>
      <c r="B20" s="79" t="s">
        <v>1890</v>
      </c>
      <c r="C20" s="79"/>
      <c r="D20" s="39"/>
      <c r="E20" s="42"/>
      <c r="F20" s="42"/>
    </row>
    <row r="21" spans="1:6" ht="36" x14ac:dyDescent="0.25">
      <c r="A21" s="43" t="s">
        <v>63</v>
      </c>
      <c r="B21" s="43" t="s">
        <v>1891</v>
      </c>
      <c r="C21" s="43"/>
      <c r="D21" s="43"/>
      <c r="E21" s="44"/>
      <c r="F21" s="44"/>
    </row>
    <row r="22" spans="1:6" ht="36" x14ac:dyDescent="0.25">
      <c r="A22" s="39" t="s">
        <v>64</v>
      </c>
      <c r="B22" s="79" t="s">
        <v>1892</v>
      </c>
      <c r="C22" s="79"/>
      <c r="D22" s="39"/>
      <c r="E22" s="42"/>
      <c r="F22" s="42"/>
    </row>
    <row r="23" spans="1:6" ht="24" x14ac:dyDescent="0.25">
      <c r="A23" s="43" t="s">
        <v>65</v>
      </c>
      <c r="B23" s="43" t="s">
        <v>1893</v>
      </c>
      <c r="C23" s="43"/>
      <c r="D23" s="43"/>
      <c r="E23" s="44"/>
      <c r="F23" s="44"/>
    </row>
    <row r="24" spans="1:6" ht="24" x14ac:dyDescent="0.25">
      <c r="A24" s="39" t="s">
        <v>66</v>
      </c>
      <c r="B24" s="79" t="s">
        <v>1894</v>
      </c>
      <c r="C24" s="79"/>
      <c r="D24" s="39"/>
      <c r="E24" s="42"/>
      <c r="F24" s="42"/>
    </row>
    <row r="25" spans="1:6" ht="24" x14ac:dyDescent="0.25">
      <c r="A25" s="43" t="s">
        <v>67</v>
      </c>
      <c r="B25" s="43" t="s">
        <v>1895</v>
      </c>
      <c r="C25" s="43"/>
      <c r="D25" s="43"/>
      <c r="E25" s="44"/>
      <c r="F25" s="44"/>
    </row>
    <row r="26" spans="1:6" x14ac:dyDescent="0.25">
      <c r="A26" s="39" t="s">
        <v>68</v>
      </c>
      <c r="B26" s="79" t="s">
        <v>1896</v>
      </c>
      <c r="C26" s="79"/>
      <c r="D26" s="39"/>
      <c r="E26" s="42"/>
      <c r="F26" s="42"/>
    </row>
    <row r="27" spans="1:6" ht="24" x14ac:dyDescent="0.25">
      <c r="A27" s="43" t="s">
        <v>69</v>
      </c>
      <c r="B27" s="43" t="s">
        <v>1897</v>
      </c>
      <c r="C27" s="43"/>
      <c r="D27" s="43"/>
      <c r="E27" s="44"/>
      <c r="F27" s="44"/>
    </row>
    <row r="28" spans="1:6" ht="24" x14ac:dyDescent="0.25">
      <c r="A28" s="39" t="s">
        <v>70</v>
      </c>
      <c r="B28" s="79" t="s">
        <v>1898</v>
      </c>
      <c r="C28" s="79"/>
      <c r="D28" s="39"/>
      <c r="E28" s="42"/>
      <c r="F28" s="42"/>
    </row>
    <row r="29" spans="1:6" ht="36" x14ac:dyDescent="0.25">
      <c r="A29" s="43" t="s">
        <v>71</v>
      </c>
      <c r="B29" s="43" t="s">
        <v>530</v>
      </c>
      <c r="C29" s="43"/>
      <c r="D29" s="43"/>
      <c r="E29" s="44"/>
      <c r="F29" s="44"/>
    </row>
    <row r="30" spans="1:6" ht="96" x14ac:dyDescent="0.25">
      <c r="A30" s="39" t="s">
        <v>72</v>
      </c>
      <c r="B30" s="79" t="s">
        <v>531</v>
      </c>
      <c r="C30" s="79"/>
      <c r="D30" s="39"/>
      <c r="E30" s="42"/>
      <c r="F30" s="42"/>
    </row>
    <row r="31" spans="1:6" ht="132" x14ac:dyDescent="0.25">
      <c r="A31" s="43" t="s">
        <v>73</v>
      </c>
      <c r="B31" s="43" t="s">
        <v>533</v>
      </c>
      <c r="C31" s="43"/>
      <c r="D31" s="43"/>
      <c r="E31" s="44"/>
      <c r="F31" s="44"/>
    </row>
    <row r="33" spans="1:6" x14ac:dyDescent="0.25">
      <c r="A33" s="94" t="s">
        <v>130</v>
      </c>
      <c r="B33" s="94"/>
      <c r="C33" s="94"/>
      <c r="D33" s="94"/>
      <c r="E33" s="94" t="s">
        <v>131</v>
      </c>
      <c r="F33" s="94"/>
    </row>
  </sheetData>
  <sheetProtection algorithmName="SHA-512" hashValue="2F0CXWgugtxP6cjJCmaKYOl5tU83PhaPdiHri6TUYbl7MXsu1fENS/KNU4spvhvElXGcHIHxirC8DsnmpE8M7w==" saltValue="fq8m19Yso6ePi4fsexzHBA==" spinCount="100000" sheet="1"/>
  <mergeCells count="16">
    <mergeCell ref="C6:D6"/>
    <mergeCell ref="E6:F6"/>
    <mergeCell ref="A1:F1"/>
    <mergeCell ref="D2:E2"/>
    <mergeCell ref="D3:E3"/>
    <mergeCell ref="B4:C4"/>
    <mergeCell ref="B5:C5"/>
    <mergeCell ref="A10:F10"/>
    <mergeCell ref="A33:D33"/>
    <mergeCell ref="E33:F33"/>
    <mergeCell ref="C7:D7"/>
    <mergeCell ref="E7:F7"/>
    <mergeCell ref="A8:B8"/>
    <mergeCell ref="D8:E8"/>
    <mergeCell ref="A9:B9"/>
    <mergeCell ref="C9:F9"/>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F31"/>
  <sheetViews>
    <sheetView workbookViewId="0">
      <selection activeCell="G8" sqref="G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Summary!A50</f>
        <v>49</v>
      </c>
      <c r="B3" s="10" t="str">
        <f>Summary!B50</f>
        <v>MGE50044</v>
      </c>
      <c r="C3" s="10">
        <f>Summary!D50</f>
        <v>0</v>
      </c>
      <c r="D3" s="98" t="str">
        <f>Summary!C50</f>
        <v>THERMOMETER DIGITAL WALL MOUNT</v>
      </c>
      <c r="E3" s="98"/>
      <c r="F3" s="85">
        <f>Summary!K50</f>
        <v>0</v>
      </c>
    </row>
    <row r="4" spans="1:6" ht="37.15" customHeight="1" x14ac:dyDescent="0.25">
      <c r="A4" s="81" t="s">
        <v>26</v>
      </c>
      <c r="B4" s="95" t="s">
        <v>40</v>
      </c>
      <c r="C4" s="95"/>
      <c r="D4" s="81" t="s">
        <v>41</v>
      </c>
      <c r="E4" s="81" t="s">
        <v>22</v>
      </c>
      <c r="F4" s="81" t="s">
        <v>42</v>
      </c>
    </row>
    <row r="5" spans="1:6" ht="27" customHeight="1" x14ac:dyDescent="0.25">
      <c r="A5" s="46">
        <f>Summary!M50</f>
        <v>0</v>
      </c>
      <c r="B5" s="98">
        <f>Summary!G50</f>
        <v>0</v>
      </c>
      <c r="C5" s="98"/>
      <c r="D5" s="46">
        <f>Summary!P50</f>
        <v>0</v>
      </c>
      <c r="E5" s="85">
        <f>Summary!I50</f>
        <v>0</v>
      </c>
      <c r="F5" s="85">
        <f>Summary!J50</f>
        <v>0</v>
      </c>
    </row>
    <row r="6" spans="1:6" ht="24.75" customHeight="1" x14ac:dyDescent="0.25">
      <c r="A6" s="81" t="s">
        <v>43</v>
      </c>
      <c r="B6" s="81" t="s">
        <v>44</v>
      </c>
      <c r="C6" s="95" t="s">
        <v>45</v>
      </c>
      <c r="D6" s="95"/>
      <c r="E6" s="99" t="s">
        <v>30</v>
      </c>
      <c r="F6" s="100"/>
    </row>
    <row r="7" spans="1:6" ht="27" customHeight="1" x14ac:dyDescent="0.25">
      <c r="A7" s="45">
        <f>Summary!L50</f>
        <v>0</v>
      </c>
      <c r="B7" s="83">
        <f>Summary!N50</f>
        <v>0</v>
      </c>
      <c r="C7" s="108">
        <f>Summary!O50</f>
        <v>0</v>
      </c>
      <c r="D7" s="98"/>
      <c r="E7" s="101">
        <f>Summary!Q50</f>
        <v>0</v>
      </c>
      <c r="F7" s="102"/>
    </row>
    <row r="8" spans="1:6" ht="33.6" customHeight="1" x14ac:dyDescent="0.25">
      <c r="A8" s="95" t="s">
        <v>144</v>
      </c>
      <c r="B8" s="95"/>
      <c r="C8" s="37">
        <f>Summary!S50</f>
        <v>0</v>
      </c>
      <c r="D8" s="95" t="s">
        <v>32</v>
      </c>
      <c r="E8" s="95"/>
      <c r="F8" s="84">
        <f>Summary!T50</f>
        <v>0</v>
      </c>
    </row>
    <row r="9" spans="1:6" ht="38.25" customHeight="1" x14ac:dyDescent="0.25">
      <c r="A9" s="103" t="s">
        <v>31</v>
      </c>
      <c r="B9" s="104"/>
      <c r="C9" s="105">
        <f>Summary!R50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1873</v>
      </c>
      <c r="C12" s="79"/>
      <c r="D12" s="39"/>
      <c r="E12" s="42"/>
      <c r="F12" s="42"/>
    </row>
    <row r="13" spans="1:6" ht="36" x14ac:dyDescent="0.25">
      <c r="A13" s="43" t="s">
        <v>55</v>
      </c>
      <c r="B13" s="43" t="s">
        <v>1874</v>
      </c>
      <c r="C13" s="43"/>
      <c r="D13" s="43"/>
      <c r="E13" s="44"/>
      <c r="F13" s="44"/>
    </row>
    <row r="14" spans="1:6" ht="36" x14ac:dyDescent="0.25">
      <c r="A14" s="39" t="s">
        <v>56</v>
      </c>
      <c r="B14" s="79" t="s">
        <v>1875</v>
      </c>
      <c r="C14" s="79"/>
      <c r="D14" s="39"/>
      <c r="E14" s="42"/>
      <c r="F14" s="42"/>
    </row>
    <row r="15" spans="1:6" ht="24" x14ac:dyDescent="0.25">
      <c r="A15" s="43" t="s">
        <v>57</v>
      </c>
      <c r="B15" s="43" t="s">
        <v>1899</v>
      </c>
      <c r="C15" s="43"/>
      <c r="D15" s="43"/>
      <c r="E15" s="44"/>
      <c r="F15" s="44"/>
    </row>
    <row r="16" spans="1:6" ht="24" x14ac:dyDescent="0.25">
      <c r="A16" s="39" t="s">
        <v>58</v>
      </c>
      <c r="B16" s="79" t="s">
        <v>1900</v>
      </c>
      <c r="C16" s="79"/>
      <c r="D16" s="39"/>
      <c r="E16" s="42"/>
      <c r="F16" s="42"/>
    </row>
    <row r="17" spans="1:6" x14ac:dyDescent="0.25">
      <c r="A17" s="43" t="s">
        <v>59</v>
      </c>
      <c r="B17" s="43" t="s">
        <v>1901</v>
      </c>
      <c r="C17" s="43"/>
      <c r="D17" s="43"/>
      <c r="E17" s="44"/>
      <c r="F17" s="44"/>
    </row>
    <row r="18" spans="1:6" x14ac:dyDescent="0.25">
      <c r="A18" s="39" t="s">
        <v>60</v>
      </c>
      <c r="B18" s="79" t="s">
        <v>1902</v>
      </c>
      <c r="C18" s="79"/>
      <c r="D18" s="39"/>
      <c r="E18" s="42"/>
      <c r="F18" s="42"/>
    </row>
    <row r="19" spans="1:6" x14ac:dyDescent="0.25">
      <c r="A19" s="43" t="s">
        <v>61</v>
      </c>
      <c r="B19" s="43" t="s">
        <v>1903</v>
      </c>
      <c r="C19" s="43"/>
      <c r="D19" s="43"/>
      <c r="E19" s="44"/>
      <c r="F19" s="44"/>
    </row>
    <row r="20" spans="1:6" ht="24" x14ac:dyDescent="0.25">
      <c r="A20" s="39" t="s">
        <v>62</v>
      </c>
      <c r="B20" s="79" t="s">
        <v>1877</v>
      </c>
      <c r="C20" s="79"/>
      <c r="D20" s="39"/>
      <c r="E20" s="42"/>
      <c r="F20" s="42"/>
    </row>
    <row r="21" spans="1:6" x14ac:dyDescent="0.25">
      <c r="A21" s="43" t="s">
        <v>63</v>
      </c>
      <c r="B21" s="43" t="s">
        <v>1878</v>
      </c>
      <c r="C21" s="43"/>
      <c r="D21" s="43"/>
      <c r="E21" s="44"/>
      <c r="F21" s="44"/>
    </row>
    <row r="22" spans="1:6" x14ac:dyDescent="0.25">
      <c r="A22" s="39" t="s">
        <v>64</v>
      </c>
      <c r="B22" s="79" t="s">
        <v>1904</v>
      </c>
      <c r="C22" s="79"/>
      <c r="D22" s="39"/>
      <c r="E22" s="42"/>
      <c r="F22" s="42"/>
    </row>
    <row r="23" spans="1:6" ht="24" x14ac:dyDescent="0.25">
      <c r="A23" s="43" t="s">
        <v>65</v>
      </c>
      <c r="B23" s="43" t="s">
        <v>1880</v>
      </c>
      <c r="C23" s="43"/>
      <c r="D23" s="43"/>
      <c r="E23" s="44"/>
      <c r="F23" s="44"/>
    </row>
    <row r="24" spans="1:6" ht="24" x14ac:dyDescent="0.25">
      <c r="A24" s="39" t="s">
        <v>66</v>
      </c>
      <c r="B24" s="79" t="s">
        <v>1881</v>
      </c>
      <c r="C24" s="79"/>
      <c r="D24" s="39"/>
      <c r="E24" s="42"/>
      <c r="F24" s="42"/>
    </row>
    <row r="25" spans="1:6" ht="48" x14ac:dyDescent="0.25">
      <c r="A25" s="43" t="s">
        <v>67</v>
      </c>
      <c r="B25" s="43" t="s">
        <v>1882</v>
      </c>
      <c r="C25" s="43"/>
      <c r="D25" s="43"/>
      <c r="E25" s="44"/>
      <c r="F25" s="44"/>
    </row>
    <row r="26" spans="1:6" ht="36" x14ac:dyDescent="0.25">
      <c r="A26" s="39" t="s">
        <v>68</v>
      </c>
      <c r="B26" s="79" t="s">
        <v>1891</v>
      </c>
      <c r="C26" s="79"/>
      <c r="D26" s="39"/>
      <c r="E26" s="42"/>
      <c r="F26" s="42"/>
    </row>
    <row r="27" spans="1:6" ht="24" x14ac:dyDescent="0.25">
      <c r="A27" s="43" t="s">
        <v>69</v>
      </c>
      <c r="B27" s="43" t="s">
        <v>1905</v>
      </c>
      <c r="C27" s="43"/>
      <c r="D27" s="43"/>
      <c r="E27" s="44"/>
      <c r="F27" s="44"/>
    </row>
    <row r="28" spans="1:6" ht="24" x14ac:dyDescent="0.25">
      <c r="A28" s="39" t="s">
        <v>70</v>
      </c>
      <c r="B28" s="79" t="s">
        <v>1906</v>
      </c>
      <c r="C28" s="79"/>
      <c r="D28" s="39"/>
      <c r="E28" s="42"/>
      <c r="F28" s="42"/>
    </row>
    <row r="29" spans="1:6" ht="72" x14ac:dyDescent="0.25">
      <c r="A29" s="43" t="s">
        <v>71</v>
      </c>
      <c r="B29" s="43" t="s">
        <v>1617</v>
      </c>
      <c r="C29" s="43"/>
      <c r="D29" s="43"/>
      <c r="E29" s="44"/>
      <c r="F29" s="44"/>
    </row>
    <row r="31" spans="1:6" x14ac:dyDescent="0.25">
      <c r="A31" s="94" t="s">
        <v>130</v>
      </c>
      <c r="B31" s="94"/>
      <c r="C31" s="94"/>
      <c r="D31" s="94"/>
      <c r="E31" s="94" t="s">
        <v>131</v>
      </c>
      <c r="F31" s="94"/>
    </row>
  </sheetData>
  <sheetProtection algorithmName="SHA-512" hashValue="/HqzF37d8ZFA4EyhR0fCa4hl+C7iAFzTq51kFJZCbu+FqOuR5A5yQoGIzR0RtBAqSiyGzasQuClg9vkc6j8atg==" saltValue="I3UFUcsbH03UjdMeknIViQ==" spinCount="100000" sheet="1"/>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F26"/>
  <sheetViews>
    <sheetView workbookViewId="0">
      <selection activeCell="J5" sqref="J5"/>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Summary!A51</f>
        <v>50</v>
      </c>
      <c r="B3" s="10" t="str">
        <f>Summary!B51</f>
        <v>MGE50045</v>
      </c>
      <c r="C3" s="10">
        <f>Summary!D51</f>
        <v>0</v>
      </c>
      <c r="D3" s="98" t="str">
        <f>Summary!C51</f>
        <v>THERMOMETER INFRARED</v>
      </c>
      <c r="E3" s="98"/>
      <c r="F3" s="85">
        <f>Summary!K51</f>
        <v>0</v>
      </c>
    </row>
    <row r="4" spans="1:6" ht="37.15" customHeight="1" x14ac:dyDescent="0.25">
      <c r="A4" s="81" t="s">
        <v>26</v>
      </c>
      <c r="B4" s="95" t="s">
        <v>40</v>
      </c>
      <c r="C4" s="95"/>
      <c r="D4" s="81" t="s">
        <v>41</v>
      </c>
      <c r="E4" s="81" t="s">
        <v>22</v>
      </c>
      <c r="F4" s="81" t="s">
        <v>42</v>
      </c>
    </row>
    <row r="5" spans="1:6" ht="27" customHeight="1" x14ac:dyDescent="0.25">
      <c r="A5" s="46">
        <f>Summary!M51</f>
        <v>0</v>
      </c>
      <c r="B5" s="98">
        <f>Summary!G51</f>
        <v>0</v>
      </c>
      <c r="C5" s="98"/>
      <c r="D5" s="46">
        <f>Summary!P51</f>
        <v>0</v>
      </c>
      <c r="E5" s="85">
        <f>Summary!I51</f>
        <v>0</v>
      </c>
      <c r="F5" s="85">
        <f>Summary!J51</f>
        <v>0</v>
      </c>
    </row>
    <row r="6" spans="1:6" ht="24.75" customHeight="1" x14ac:dyDescent="0.25">
      <c r="A6" s="81" t="s">
        <v>43</v>
      </c>
      <c r="B6" s="81" t="s">
        <v>44</v>
      </c>
      <c r="C6" s="95" t="s">
        <v>45</v>
      </c>
      <c r="D6" s="95"/>
      <c r="E6" s="99" t="s">
        <v>30</v>
      </c>
      <c r="F6" s="100"/>
    </row>
    <row r="7" spans="1:6" ht="27" customHeight="1" x14ac:dyDescent="0.25">
      <c r="A7" s="45">
        <f>Summary!L51</f>
        <v>0</v>
      </c>
      <c r="B7" s="83">
        <f>Summary!N51</f>
        <v>0</v>
      </c>
      <c r="C7" s="108">
        <f>Summary!O51</f>
        <v>0</v>
      </c>
      <c r="D7" s="98"/>
      <c r="E7" s="101">
        <f>Summary!Q51</f>
        <v>0</v>
      </c>
      <c r="F7" s="102"/>
    </row>
    <row r="8" spans="1:6" ht="33.6" customHeight="1" x14ac:dyDescent="0.25">
      <c r="A8" s="95" t="s">
        <v>144</v>
      </c>
      <c r="B8" s="95"/>
      <c r="C8" s="37">
        <f>Summary!S51</f>
        <v>0</v>
      </c>
      <c r="D8" s="95" t="s">
        <v>32</v>
      </c>
      <c r="E8" s="95"/>
      <c r="F8" s="84">
        <f>Summary!T51</f>
        <v>0</v>
      </c>
    </row>
    <row r="9" spans="1:6" ht="38.25" customHeight="1" x14ac:dyDescent="0.25">
      <c r="A9" s="103" t="s">
        <v>31</v>
      </c>
      <c r="B9" s="104"/>
      <c r="C9" s="105">
        <f>Summary!R51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79" t="s">
        <v>1907</v>
      </c>
      <c r="C12" s="79"/>
      <c r="D12" s="39"/>
      <c r="E12" s="42"/>
      <c r="F12" s="42"/>
    </row>
    <row r="13" spans="1:6" ht="24" x14ac:dyDescent="0.25">
      <c r="A13" s="43" t="s">
        <v>55</v>
      </c>
      <c r="B13" s="43" t="s">
        <v>1908</v>
      </c>
      <c r="C13" s="43"/>
      <c r="D13" s="43"/>
      <c r="E13" s="44"/>
      <c r="F13" s="44"/>
    </row>
    <row r="14" spans="1:6" x14ac:dyDescent="0.25">
      <c r="A14" s="39" t="s">
        <v>56</v>
      </c>
      <c r="B14" s="79" t="s">
        <v>1909</v>
      </c>
      <c r="C14" s="79"/>
      <c r="D14" s="39"/>
      <c r="E14" s="42"/>
      <c r="F14" s="42"/>
    </row>
    <row r="15" spans="1:6" x14ac:dyDescent="0.25">
      <c r="A15" s="43" t="s">
        <v>57</v>
      </c>
      <c r="B15" s="43" t="s">
        <v>1910</v>
      </c>
      <c r="C15" s="43"/>
      <c r="D15" s="43"/>
      <c r="E15" s="44"/>
      <c r="F15" s="44"/>
    </row>
    <row r="16" spans="1:6" x14ac:dyDescent="0.25">
      <c r="A16" s="39" t="s">
        <v>58</v>
      </c>
      <c r="B16" s="79" t="s">
        <v>1911</v>
      </c>
      <c r="C16" s="79"/>
      <c r="D16" s="39"/>
      <c r="E16" s="42"/>
      <c r="F16" s="42"/>
    </row>
    <row r="17" spans="1:6" x14ac:dyDescent="0.25">
      <c r="A17" s="43" t="s">
        <v>59</v>
      </c>
      <c r="B17" s="43" t="s">
        <v>1912</v>
      </c>
      <c r="C17" s="43"/>
      <c r="D17" s="43"/>
      <c r="E17" s="44"/>
      <c r="F17" s="44"/>
    </row>
    <row r="18" spans="1:6" ht="24" x14ac:dyDescent="0.25">
      <c r="A18" s="39" t="s">
        <v>60</v>
      </c>
      <c r="B18" s="79" t="s">
        <v>1913</v>
      </c>
      <c r="C18" s="79"/>
      <c r="D18" s="39"/>
      <c r="E18" s="42"/>
      <c r="F18" s="42"/>
    </row>
    <row r="19" spans="1:6" ht="24" x14ac:dyDescent="0.25">
      <c r="A19" s="43" t="s">
        <v>61</v>
      </c>
      <c r="B19" s="43" t="s">
        <v>1914</v>
      </c>
      <c r="C19" s="43"/>
      <c r="D19" s="43"/>
      <c r="E19" s="44"/>
      <c r="F19" s="44"/>
    </row>
    <row r="20" spans="1:6" x14ac:dyDescent="0.25">
      <c r="A20" s="39" t="s">
        <v>62</v>
      </c>
      <c r="B20" s="79" t="s">
        <v>1915</v>
      </c>
      <c r="C20" s="79"/>
      <c r="D20" s="39"/>
      <c r="E20" s="42"/>
      <c r="F20" s="42"/>
    </row>
    <row r="21" spans="1:6" ht="24" x14ac:dyDescent="0.25">
      <c r="A21" s="43" t="s">
        <v>63</v>
      </c>
      <c r="B21" s="43" t="s">
        <v>1916</v>
      </c>
      <c r="C21" s="43"/>
      <c r="D21" s="43"/>
      <c r="E21" s="44"/>
      <c r="F21" s="44"/>
    </row>
    <row r="22" spans="1:6" ht="24" x14ac:dyDescent="0.25">
      <c r="A22" s="39" t="s">
        <v>64</v>
      </c>
      <c r="B22" s="79" t="s">
        <v>1917</v>
      </c>
      <c r="C22" s="79"/>
      <c r="D22" s="39"/>
      <c r="E22" s="42"/>
      <c r="F22" s="42"/>
    </row>
    <row r="23" spans="1:6" x14ac:dyDescent="0.25">
      <c r="A23" s="43" t="s">
        <v>65</v>
      </c>
      <c r="B23" s="43" t="s">
        <v>1918</v>
      </c>
      <c r="C23" s="43"/>
      <c r="D23" s="43"/>
      <c r="E23" s="44"/>
      <c r="F23" s="44"/>
    </row>
    <row r="24" spans="1:6" ht="72" x14ac:dyDescent="0.25">
      <c r="A24" s="39" t="s">
        <v>66</v>
      </c>
      <c r="B24" s="79" t="s">
        <v>1617</v>
      </c>
      <c r="C24" s="79"/>
      <c r="D24" s="39"/>
      <c r="E24" s="42"/>
      <c r="F24" s="42"/>
    </row>
    <row r="26" spans="1:6" x14ac:dyDescent="0.25">
      <c r="A26" s="94" t="s">
        <v>130</v>
      </c>
      <c r="B26" s="94"/>
      <c r="C26" s="94"/>
      <c r="D26" s="94"/>
      <c r="E26" s="94" t="s">
        <v>131</v>
      </c>
      <c r="F26" s="94"/>
    </row>
  </sheetData>
  <sheetProtection algorithmName="SHA-512" hashValue="k0SItdzv/hIYHYYUGonGLChG7b+aqndbnvJ41CW5arLJIj29RAdBThLppHYvMEalTodnK5uL8H9Ey15rpfX4vg==" saltValue="W4YFrALBYk3Y+da7V6BS3w==" spinCount="100000" sheet="1"/>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F28"/>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Summary!A52</f>
        <v>51</v>
      </c>
      <c r="B3" s="10" t="str">
        <f>Summary!B52</f>
        <v>MGE50046</v>
      </c>
      <c r="C3" s="10">
        <f>Summary!D52</f>
        <v>0</v>
      </c>
      <c r="D3" s="98" t="str">
        <f>Summary!C52</f>
        <v>THERMOMETER TYMPANIC</v>
      </c>
      <c r="E3" s="98"/>
      <c r="F3" s="85">
        <f>Summary!K52</f>
        <v>0</v>
      </c>
    </row>
    <row r="4" spans="1:6" ht="37.15" customHeight="1" x14ac:dyDescent="0.25">
      <c r="A4" s="81" t="s">
        <v>26</v>
      </c>
      <c r="B4" s="95" t="s">
        <v>40</v>
      </c>
      <c r="C4" s="95"/>
      <c r="D4" s="81" t="s">
        <v>41</v>
      </c>
      <c r="E4" s="81" t="s">
        <v>22</v>
      </c>
      <c r="F4" s="81" t="s">
        <v>42</v>
      </c>
    </row>
    <row r="5" spans="1:6" ht="27" customHeight="1" x14ac:dyDescent="0.25">
      <c r="A5" s="46">
        <f>Summary!M52</f>
        <v>0</v>
      </c>
      <c r="B5" s="98">
        <f>Summary!G52</f>
        <v>0</v>
      </c>
      <c r="C5" s="98"/>
      <c r="D5" s="46">
        <f>Summary!P52</f>
        <v>0</v>
      </c>
      <c r="E5" s="85">
        <f>Summary!I52</f>
        <v>0</v>
      </c>
      <c r="F5" s="85">
        <f>Summary!J52</f>
        <v>0</v>
      </c>
    </row>
    <row r="6" spans="1:6" ht="24.75" customHeight="1" x14ac:dyDescent="0.25">
      <c r="A6" s="81" t="s">
        <v>43</v>
      </c>
      <c r="B6" s="81" t="s">
        <v>44</v>
      </c>
      <c r="C6" s="95" t="s">
        <v>45</v>
      </c>
      <c r="D6" s="95"/>
      <c r="E6" s="99" t="s">
        <v>30</v>
      </c>
      <c r="F6" s="100"/>
    </row>
    <row r="7" spans="1:6" ht="27" customHeight="1" x14ac:dyDescent="0.25">
      <c r="A7" s="45">
        <f>Summary!L52</f>
        <v>0</v>
      </c>
      <c r="B7" s="83">
        <f>Summary!N52</f>
        <v>0</v>
      </c>
      <c r="C7" s="108">
        <f>Summary!O52</f>
        <v>0</v>
      </c>
      <c r="D7" s="98"/>
      <c r="E7" s="101">
        <f>Summary!Q52</f>
        <v>0</v>
      </c>
      <c r="F7" s="102"/>
    </row>
    <row r="8" spans="1:6" ht="33.6" customHeight="1" x14ac:dyDescent="0.25">
      <c r="A8" s="95" t="s">
        <v>144</v>
      </c>
      <c r="B8" s="95"/>
      <c r="C8" s="37">
        <f>Summary!S52</f>
        <v>0</v>
      </c>
      <c r="D8" s="95" t="s">
        <v>32</v>
      </c>
      <c r="E8" s="95"/>
      <c r="F8" s="84">
        <f>Summary!T52</f>
        <v>0</v>
      </c>
    </row>
    <row r="9" spans="1:6" ht="38.25" customHeight="1" x14ac:dyDescent="0.25">
      <c r="A9" s="103" t="s">
        <v>31</v>
      </c>
      <c r="B9" s="104"/>
      <c r="C9" s="105">
        <f>Summary!R52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1919</v>
      </c>
      <c r="C12" s="79"/>
      <c r="D12" s="39"/>
      <c r="E12" s="42"/>
      <c r="F12" s="42"/>
    </row>
    <row r="13" spans="1:6" ht="36" x14ac:dyDescent="0.25">
      <c r="A13" s="43" t="s">
        <v>55</v>
      </c>
      <c r="B13" s="43" t="s">
        <v>1920</v>
      </c>
      <c r="C13" s="43"/>
      <c r="D13" s="43"/>
      <c r="E13" s="44"/>
      <c r="F13" s="44"/>
    </row>
    <row r="14" spans="1:6" ht="24" x14ac:dyDescent="0.25">
      <c r="A14" s="39" t="s">
        <v>56</v>
      </c>
      <c r="B14" s="79" t="s">
        <v>1921</v>
      </c>
      <c r="C14" s="79"/>
      <c r="D14" s="39"/>
      <c r="E14" s="42"/>
      <c r="F14" s="42"/>
    </row>
    <row r="15" spans="1:6" ht="24" x14ac:dyDescent="0.25">
      <c r="A15" s="43" t="s">
        <v>57</v>
      </c>
      <c r="B15" s="43" t="s">
        <v>1922</v>
      </c>
      <c r="C15" s="43"/>
      <c r="D15" s="43"/>
      <c r="E15" s="44"/>
      <c r="F15" s="44"/>
    </row>
    <row r="16" spans="1:6" ht="36" x14ac:dyDescent="0.25">
      <c r="A16" s="39" t="s">
        <v>58</v>
      </c>
      <c r="B16" s="79" t="s">
        <v>1923</v>
      </c>
      <c r="C16" s="79"/>
      <c r="D16" s="39"/>
      <c r="E16" s="42"/>
      <c r="F16" s="42"/>
    </row>
    <row r="17" spans="1:6" ht="48" x14ac:dyDescent="0.25">
      <c r="A17" s="43" t="s">
        <v>59</v>
      </c>
      <c r="B17" s="43" t="s">
        <v>1924</v>
      </c>
      <c r="C17" s="43"/>
      <c r="D17" s="43"/>
      <c r="E17" s="44"/>
      <c r="F17" s="44"/>
    </row>
    <row r="18" spans="1:6" ht="24" x14ac:dyDescent="0.25">
      <c r="A18" s="39" t="s">
        <v>60</v>
      </c>
      <c r="B18" s="79" t="s">
        <v>1900</v>
      </c>
      <c r="C18" s="79"/>
      <c r="D18" s="39"/>
      <c r="E18" s="42"/>
      <c r="F18" s="42"/>
    </row>
    <row r="19" spans="1:6" x14ac:dyDescent="0.25">
      <c r="A19" s="43" t="s">
        <v>61</v>
      </c>
      <c r="B19" s="43" t="s">
        <v>1925</v>
      </c>
      <c r="C19" s="43"/>
      <c r="D19" s="43"/>
      <c r="E19" s="44"/>
      <c r="F19" s="44"/>
    </row>
    <row r="20" spans="1:6" ht="36" x14ac:dyDescent="0.25">
      <c r="A20" s="39" t="s">
        <v>62</v>
      </c>
      <c r="B20" s="79" t="s">
        <v>1926</v>
      </c>
      <c r="C20" s="79"/>
      <c r="D20" s="39"/>
      <c r="E20" s="42"/>
      <c r="F20" s="42"/>
    </row>
    <row r="21" spans="1:6" x14ac:dyDescent="0.25">
      <c r="A21" s="43" t="s">
        <v>63</v>
      </c>
      <c r="B21" s="43" t="s">
        <v>1927</v>
      </c>
      <c r="C21" s="43"/>
      <c r="D21" s="43"/>
      <c r="E21" s="44"/>
      <c r="F21" s="44"/>
    </row>
    <row r="22" spans="1:6" x14ac:dyDescent="0.25">
      <c r="A22" s="39" t="s">
        <v>64</v>
      </c>
      <c r="B22" s="79" t="s">
        <v>1912</v>
      </c>
      <c r="C22" s="79"/>
      <c r="D22" s="39"/>
      <c r="E22" s="42"/>
      <c r="F22" s="42"/>
    </row>
    <row r="23" spans="1:6" ht="24" x14ac:dyDescent="0.25">
      <c r="A23" s="43" t="s">
        <v>65</v>
      </c>
      <c r="B23" s="43" t="s">
        <v>1928</v>
      </c>
      <c r="C23" s="43"/>
      <c r="D23" s="43"/>
      <c r="E23" s="44"/>
      <c r="F23" s="44"/>
    </row>
    <row r="24" spans="1:6" ht="24" x14ac:dyDescent="0.25">
      <c r="A24" s="39" t="s">
        <v>66</v>
      </c>
      <c r="B24" s="79" t="s">
        <v>1929</v>
      </c>
      <c r="C24" s="79"/>
      <c r="D24" s="39"/>
      <c r="E24" s="42"/>
      <c r="F24" s="42"/>
    </row>
    <row r="25" spans="1:6" ht="48" x14ac:dyDescent="0.25">
      <c r="A25" s="43" t="s">
        <v>67</v>
      </c>
      <c r="B25" s="43" t="s">
        <v>1930</v>
      </c>
      <c r="C25" s="43"/>
      <c r="D25" s="43"/>
      <c r="E25" s="44"/>
      <c r="F25" s="44"/>
    </row>
    <row r="26" spans="1:6" ht="72" x14ac:dyDescent="0.25">
      <c r="A26" s="39" t="s">
        <v>68</v>
      </c>
      <c r="B26" s="79" t="s">
        <v>1617</v>
      </c>
      <c r="C26" s="79"/>
      <c r="D26" s="39"/>
      <c r="E26" s="42"/>
      <c r="F26" s="42"/>
    </row>
    <row r="28" spans="1:6" x14ac:dyDescent="0.25">
      <c r="A28" s="94" t="s">
        <v>130</v>
      </c>
      <c r="B28" s="94"/>
      <c r="C28" s="94"/>
      <c r="D28" s="94"/>
      <c r="E28" s="94" t="s">
        <v>131</v>
      </c>
      <c r="F28" s="94"/>
    </row>
  </sheetData>
  <sheetProtection algorithmName="SHA-512" hashValue="RBl6irGOBEwqK0nIyTq9WGe249l/Ngvtz7UUwUf/B5rBFev7eaXu5tD1IWfGlPliMPIZk6IwDWnuUU6uZMNpJA==" saltValue="/6HACi1l0IMv0/tTVKcZYA==" spinCount="100000" sheet="1" objects="1" scenarios="1"/>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F36"/>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Summary!A53</f>
        <v>52</v>
      </c>
      <c r="B3" s="10" t="str">
        <f>Summary!B53</f>
        <v>MGE50048</v>
      </c>
      <c r="C3" s="10">
        <f>Summary!D53</f>
        <v>0</v>
      </c>
      <c r="D3" s="98" t="str">
        <f>Summary!C53</f>
        <v>TRANSILLUMINATOR VEIN HANDHELD</v>
      </c>
      <c r="E3" s="98"/>
      <c r="F3" s="85">
        <f>Summary!K53</f>
        <v>0</v>
      </c>
    </row>
    <row r="4" spans="1:6" ht="37.15" customHeight="1" x14ac:dyDescent="0.25">
      <c r="A4" s="81" t="s">
        <v>26</v>
      </c>
      <c r="B4" s="95" t="s">
        <v>40</v>
      </c>
      <c r="C4" s="95"/>
      <c r="D4" s="81" t="s">
        <v>41</v>
      </c>
      <c r="E4" s="81" t="s">
        <v>22</v>
      </c>
      <c r="F4" s="81" t="s">
        <v>42</v>
      </c>
    </row>
    <row r="5" spans="1:6" ht="27" customHeight="1" x14ac:dyDescent="0.25">
      <c r="A5" s="46">
        <f>Summary!M53</f>
        <v>0</v>
      </c>
      <c r="B5" s="98">
        <f>Summary!G53</f>
        <v>0</v>
      </c>
      <c r="C5" s="98"/>
      <c r="D5" s="46">
        <f>Summary!P53</f>
        <v>0</v>
      </c>
      <c r="E5" s="85">
        <f>Summary!I53</f>
        <v>0</v>
      </c>
      <c r="F5" s="85">
        <f>Summary!J53</f>
        <v>0</v>
      </c>
    </row>
    <row r="6" spans="1:6" ht="24.75" customHeight="1" x14ac:dyDescent="0.25">
      <c r="A6" s="81" t="s">
        <v>43</v>
      </c>
      <c r="B6" s="81" t="s">
        <v>44</v>
      </c>
      <c r="C6" s="95" t="s">
        <v>45</v>
      </c>
      <c r="D6" s="95"/>
      <c r="E6" s="99" t="s">
        <v>30</v>
      </c>
      <c r="F6" s="100"/>
    </row>
    <row r="7" spans="1:6" ht="27" customHeight="1" x14ac:dyDescent="0.25">
      <c r="A7" s="45">
        <f>Summary!L53</f>
        <v>0</v>
      </c>
      <c r="B7" s="83">
        <f>Summary!N53</f>
        <v>0</v>
      </c>
      <c r="C7" s="108">
        <f>Summary!O53</f>
        <v>0</v>
      </c>
      <c r="D7" s="98"/>
      <c r="E7" s="101">
        <f>Summary!Q53</f>
        <v>0</v>
      </c>
      <c r="F7" s="102"/>
    </row>
    <row r="8" spans="1:6" ht="33.6" customHeight="1" x14ac:dyDescent="0.25">
      <c r="A8" s="95" t="s">
        <v>144</v>
      </c>
      <c r="B8" s="95"/>
      <c r="C8" s="37">
        <f>Summary!S53</f>
        <v>0</v>
      </c>
      <c r="D8" s="95" t="s">
        <v>32</v>
      </c>
      <c r="E8" s="95"/>
      <c r="F8" s="84">
        <f>Summary!T53</f>
        <v>0</v>
      </c>
    </row>
    <row r="9" spans="1:6" ht="38.25" customHeight="1" x14ac:dyDescent="0.25">
      <c r="A9" s="103" t="s">
        <v>31</v>
      </c>
      <c r="B9" s="104"/>
      <c r="C9" s="105">
        <f>Summary!R53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1931</v>
      </c>
      <c r="C12" s="79" t="s">
        <v>442</v>
      </c>
      <c r="D12" s="39"/>
      <c r="E12" s="42"/>
      <c r="F12" s="42"/>
    </row>
    <row r="13" spans="1:6" ht="24" x14ac:dyDescent="0.25">
      <c r="A13" s="43" t="s">
        <v>55</v>
      </c>
      <c r="B13" s="43" t="s">
        <v>1932</v>
      </c>
      <c r="C13" s="43" t="s">
        <v>1933</v>
      </c>
      <c r="D13" s="43"/>
      <c r="E13" s="44"/>
      <c r="F13" s="44"/>
    </row>
    <row r="14" spans="1:6" ht="24" x14ac:dyDescent="0.25">
      <c r="A14" s="39" t="s">
        <v>56</v>
      </c>
      <c r="B14" s="79" t="s">
        <v>1934</v>
      </c>
      <c r="C14" s="79" t="s">
        <v>1935</v>
      </c>
      <c r="D14" s="39"/>
      <c r="E14" s="42"/>
      <c r="F14" s="42"/>
    </row>
    <row r="15" spans="1:6" x14ac:dyDescent="0.25">
      <c r="A15" s="43" t="s">
        <v>57</v>
      </c>
      <c r="B15" s="43" t="s">
        <v>1936</v>
      </c>
      <c r="C15" s="43" t="s">
        <v>1937</v>
      </c>
      <c r="D15" s="43"/>
      <c r="E15" s="44"/>
      <c r="F15" s="44"/>
    </row>
    <row r="16" spans="1:6" x14ac:dyDescent="0.25">
      <c r="A16" s="39" t="s">
        <v>58</v>
      </c>
      <c r="B16" s="79" t="s">
        <v>1938</v>
      </c>
      <c r="C16" s="79" t="s">
        <v>442</v>
      </c>
      <c r="D16" s="39"/>
      <c r="E16" s="42"/>
      <c r="F16" s="42"/>
    </row>
    <row r="17" spans="1:6" x14ac:dyDescent="0.25">
      <c r="A17" s="43" t="s">
        <v>59</v>
      </c>
      <c r="B17" s="43" t="s">
        <v>1939</v>
      </c>
      <c r="C17" s="43" t="s">
        <v>1940</v>
      </c>
      <c r="D17" s="43"/>
      <c r="E17" s="44"/>
      <c r="F17" s="44"/>
    </row>
    <row r="18" spans="1:6" x14ac:dyDescent="0.25">
      <c r="A18" s="39" t="s">
        <v>60</v>
      </c>
      <c r="B18" s="79" t="s">
        <v>1941</v>
      </c>
      <c r="C18" s="79" t="s">
        <v>442</v>
      </c>
      <c r="D18" s="39"/>
      <c r="E18" s="42"/>
      <c r="F18" s="42"/>
    </row>
    <row r="19" spans="1:6" x14ac:dyDescent="0.25">
      <c r="A19" s="43" t="s">
        <v>61</v>
      </c>
      <c r="B19" s="43" t="s">
        <v>1942</v>
      </c>
      <c r="C19" s="43"/>
      <c r="D19" s="43"/>
      <c r="E19" s="44"/>
      <c r="F19" s="44"/>
    </row>
    <row r="20" spans="1:6" x14ac:dyDescent="0.25">
      <c r="A20" s="39" t="s">
        <v>62</v>
      </c>
      <c r="B20" s="79" t="s">
        <v>1943</v>
      </c>
      <c r="C20" s="79" t="s">
        <v>360</v>
      </c>
      <c r="D20" s="39"/>
      <c r="E20" s="42"/>
      <c r="F20" s="42"/>
    </row>
    <row r="21" spans="1:6" x14ac:dyDescent="0.25">
      <c r="A21" s="43" t="s">
        <v>63</v>
      </c>
      <c r="B21" s="43" t="s">
        <v>1944</v>
      </c>
      <c r="C21" s="43" t="s">
        <v>360</v>
      </c>
      <c r="D21" s="43"/>
      <c r="E21" s="44"/>
      <c r="F21" s="44"/>
    </row>
    <row r="22" spans="1:6" x14ac:dyDescent="0.25">
      <c r="A22" s="39" t="s">
        <v>64</v>
      </c>
      <c r="B22" s="79" t="s">
        <v>1945</v>
      </c>
      <c r="C22" s="79" t="s">
        <v>360</v>
      </c>
      <c r="D22" s="39"/>
      <c r="E22" s="42"/>
      <c r="F22" s="42"/>
    </row>
    <row r="23" spans="1:6" x14ac:dyDescent="0.25">
      <c r="A23" s="43" t="s">
        <v>65</v>
      </c>
      <c r="B23" s="43" t="s">
        <v>1946</v>
      </c>
      <c r="C23" s="43" t="s">
        <v>360</v>
      </c>
      <c r="D23" s="43"/>
      <c r="E23" s="44"/>
      <c r="F23" s="44"/>
    </row>
    <row r="24" spans="1:6" ht="24" x14ac:dyDescent="0.25">
      <c r="A24" s="39" t="s">
        <v>66</v>
      </c>
      <c r="B24" s="79" t="s">
        <v>1947</v>
      </c>
      <c r="C24" s="79" t="s">
        <v>360</v>
      </c>
      <c r="D24" s="39"/>
      <c r="E24" s="42"/>
      <c r="F24" s="42"/>
    </row>
    <row r="25" spans="1:6" x14ac:dyDescent="0.25">
      <c r="A25" s="43" t="s">
        <v>67</v>
      </c>
      <c r="B25" s="43" t="s">
        <v>1948</v>
      </c>
      <c r="C25" s="43" t="s">
        <v>360</v>
      </c>
      <c r="D25" s="43"/>
      <c r="E25" s="44"/>
      <c r="F25" s="44"/>
    </row>
    <row r="26" spans="1:6" x14ac:dyDescent="0.25">
      <c r="A26" s="39" t="s">
        <v>68</v>
      </c>
      <c r="B26" s="79" t="s">
        <v>1949</v>
      </c>
      <c r="C26" s="79" t="s">
        <v>360</v>
      </c>
      <c r="D26" s="39"/>
      <c r="E26" s="42"/>
      <c r="F26" s="42"/>
    </row>
    <row r="27" spans="1:6" ht="24" x14ac:dyDescent="0.25">
      <c r="A27" s="43" t="s">
        <v>69</v>
      </c>
      <c r="B27" s="43" t="s">
        <v>1950</v>
      </c>
      <c r="C27" s="43" t="s">
        <v>360</v>
      </c>
      <c r="D27" s="43"/>
      <c r="E27" s="44"/>
      <c r="F27" s="44"/>
    </row>
    <row r="28" spans="1:6" ht="36" x14ac:dyDescent="0.25">
      <c r="A28" s="39" t="s">
        <v>70</v>
      </c>
      <c r="B28" s="79" t="s">
        <v>1951</v>
      </c>
      <c r="C28" s="79" t="s">
        <v>360</v>
      </c>
      <c r="D28" s="39"/>
      <c r="E28" s="42"/>
      <c r="F28" s="42"/>
    </row>
    <row r="29" spans="1:6" ht="36" x14ac:dyDescent="0.25">
      <c r="A29" s="43" t="s">
        <v>71</v>
      </c>
      <c r="B29" s="43" t="s">
        <v>1952</v>
      </c>
      <c r="C29" s="43" t="s">
        <v>1953</v>
      </c>
      <c r="D29" s="43"/>
      <c r="E29" s="44"/>
      <c r="F29" s="44"/>
    </row>
    <row r="30" spans="1:6" x14ac:dyDescent="0.25">
      <c r="A30" s="39" t="s">
        <v>72</v>
      </c>
      <c r="B30" s="79" t="s">
        <v>1954</v>
      </c>
      <c r="C30" s="79" t="s">
        <v>1955</v>
      </c>
      <c r="D30" s="39"/>
      <c r="E30" s="42"/>
      <c r="F30" s="42"/>
    </row>
    <row r="31" spans="1:6" ht="96" x14ac:dyDescent="0.25">
      <c r="A31" s="43" t="s">
        <v>73</v>
      </c>
      <c r="B31" s="43" t="s">
        <v>1956</v>
      </c>
      <c r="C31" s="43" t="s">
        <v>1957</v>
      </c>
      <c r="D31" s="43"/>
      <c r="E31" s="44"/>
      <c r="F31" s="44"/>
    </row>
    <row r="32" spans="1:6" ht="24" x14ac:dyDescent="0.25">
      <c r="A32" s="39" t="s">
        <v>74</v>
      </c>
      <c r="B32" s="79" t="s">
        <v>1958</v>
      </c>
      <c r="C32" s="79" t="s">
        <v>1959</v>
      </c>
      <c r="D32" s="39"/>
      <c r="E32" s="42"/>
      <c r="F32" s="42"/>
    </row>
    <row r="33" spans="1:6" ht="72" x14ac:dyDescent="0.25">
      <c r="A33" s="43" t="s">
        <v>75</v>
      </c>
      <c r="B33" s="43" t="s">
        <v>1960</v>
      </c>
      <c r="C33" s="43" t="s">
        <v>1961</v>
      </c>
      <c r="D33" s="43"/>
      <c r="E33" s="44"/>
      <c r="F33" s="44"/>
    </row>
    <row r="34" spans="1:6" x14ac:dyDescent="0.25">
      <c r="A34" s="39" t="s">
        <v>76</v>
      </c>
      <c r="B34" s="79" t="s">
        <v>1962</v>
      </c>
      <c r="C34" s="79" t="s">
        <v>1963</v>
      </c>
      <c r="D34" s="39"/>
      <c r="E34" s="42"/>
      <c r="F34" s="42"/>
    </row>
    <row r="36" spans="1:6" x14ac:dyDescent="0.25">
      <c r="A36" s="94" t="s">
        <v>130</v>
      </c>
      <c r="B36" s="94"/>
      <c r="C36" s="94"/>
      <c r="D36" s="94"/>
      <c r="E36" s="94" t="s">
        <v>131</v>
      </c>
      <c r="F36" s="94"/>
    </row>
  </sheetData>
  <sheetProtection algorithmName="SHA-512" hashValue="TtBTKOxRerLZizBpR0nYFQFSwS9UCwANONLjHAWg+o7NGaA/oeNbF5E5d+nrYuNPjy1ypUe5ZWW9wZ6l6/GN8w==" saltValue="M964TdKcpNwNl20HIX4xow==" spinCount="100000" sheet="1" objects="1" scenarios="1"/>
  <mergeCells count="16">
    <mergeCell ref="C6:D6"/>
    <mergeCell ref="E6:F6"/>
    <mergeCell ref="A1:F1"/>
    <mergeCell ref="D2:E2"/>
    <mergeCell ref="D3:E3"/>
    <mergeCell ref="B4:C4"/>
    <mergeCell ref="B5:C5"/>
    <mergeCell ref="A10:F10"/>
    <mergeCell ref="A36:D36"/>
    <mergeCell ref="E36:F36"/>
    <mergeCell ref="C7:D7"/>
    <mergeCell ref="E7:F7"/>
    <mergeCell ref="A8:B8"/>
    <mergeCell ref="D8:E8"/>
    <mergeCell ref="A9:B9"/>
    <mergeCell ref="C9:F9"/>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F3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Summary!A54</f>
        <v>53</v>
      </c>
      <c r="B3" s="10" t="str">
        <f>Summary!B54</f>
        <v>MGE50058</v>
      </c>
      <c r="C3" s="10">
        <f>Summary!D54</f>
        <v>0</v>
      </c>
      <c r="D3" s="98" t="str">
        <f>Summary!C54</f>
        <v>OTO OPTHALMOSCOPE WALL MOUNT</v>
      </c>
      <c r="E3" s="98"/>
      <c r="F3" s="85">
        <f>Summary!K54</f>
        <v>0</v>
      </c>
    </row>
    <row r="4" spans="1:6" ht="37.15" customHeight="1" x14ac:dyDescent="0.25">
      <c r="A4" s="81" t="s">
        <v>26</v>
      </c>
      <c r="B4" s="95" t="s">
        <v>40</v>
      </c>
      <c r="C4" s="95"/>
      <c r="D4" s="81" t="s">
        <v>41</v>
      </c>
      <c r="E4" s="81" t="s">
        <v>22</v>
      </c>
      <c r="F4" s="81" t="s">
        <v>42</v>
      </c>
    </row>
    <row r="5" spans="1:6" ht="27" customHeight="1" x14ac:dyDescent="0.25">
      <c r="A5" s="46">
        <f>Summary!M54</f>
        <v>0</v>
      </c>
      <c r="B5" s="98">
        <f>Summary!G54</f>
        <v>0</v>
      </c>
      <c r="C5" s="98"/>
      <c r="D5" s="46">
        <f>Summary!P54</f>
        <v>0</v>
      </c>
      <c r="E5" s="85">
        <f>Summary!I54</f>
        <v>0</v>
      </c>
      <c r="F5" s="85">
        <f>Summary!J54</f>
        <v>0</v>
      </c>
    </row>
    <row r="6" spans="1:6" ht="24.75" customHeight="1" x14ac:dyDescent="0.25">
      <c r="A6" s="81" t="s">
        <v>43</v>
      </c>
      <c r="B6" s="81" t="s">
        <v>44</v>
      </c>
      <c r="C6" s="95" t="s">
        <v>45</v>
      </c>
      <c r="D6" s="95"/>
      <c r="E6" s="99" t="s">
        <v>30</v>
      </c>
      <c r="F6" s="100"/>
    </row>
    <row r="7" spans="1:6" ht="27" customHeight="1" x14ac:dyDescent="0.25">
      <c r="A7" s="45">
        <f>Summary!L54</f>
        <v>0</v>
      </c>
      <c r="B7" s="83">
        <f>Summary!N54</f>
        <v>0</v>
      </c>
      <c r="C7" s="108">
        <f>Summary!O54</f>
        <v>0</v>
      </c>
      <c r="D7" s="98"/>
      <c r="E7" s="101">
        <f>Summary!Q54</f>
        <v>0</v>
      </c>
      <c r="F7" s="102"/>
    </row>
    <row r="8" spans="1:6" ht="33.6" customHeight="1" x14ac:dyDescent="0.25">
      <c r="A8" s="95" t="s">
        <v>144</v>
      </c>
      <c r="B8" s="95"/>
      <c r="C8" s="37">
        <f>Summary!S54</f>
        <v>0</v>
      </c>
      <c r="D8" s="95" t="s">
        <v>32</v>
      </c>
      <c r="E8" s="95"/>
      <c r="F8" s="84">
        <f>Summary!T54</f>
        <v>0</v>
      </c>
    </row>
    <row r="9" spans="1:6" ht="38.25" customHeight="1" x14ac:dyDescent="0.25">
      <c r="A9" s="103" t="s">
        <v>31</v>
      </c>
      <c r="B9" s="104"/>
      <c r="C9" s="105">
        <f>Summary!R54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146</v>
      </c>
      <c r="C12" s="79" t="s">
        <v>1326</v>
      </c>
      <c r="D12" s="39"/>
      <c r="E12" s="42"/>
      <c r="F12" s="42"/>
    </row>
    <row r="13" spans="1:6" ht="24" x14ac:dyDescent="0.25">
      <c r="A13" s="43" t="s">
        <v>55</v>
      </c>
      <c r="B13" s="43" t="s">
        <v>1964</v>
      </c>
      <c r="C13" s="43"/>
      <c r="D13" s="43"/>
      <c r="E13" s="44"/>
      <c r="F13" s="44"/>
    </row>
    <row r="14" spans="1:6" x14ac:dyDescent="0.25">
      <c r="A14" s="39" t="s">
        <v>56</v>
      </c>
      <c r="B14" s="79" t="s">
        <v>1965</v>
      </c>
      <c r="C14" s="79" t="s">
        <v>360</v>
      </c>
      <c r="D14" s="39"/>
      <c r="E14" s="42"/>
      <c r="F14" s="42"/>
    </row>
    <row r="15" spans="1:6" ht="24" x14ac:dyDescent="0.25">
      <c r="A15" s="43" t="s">
        <v>57</v>
      </c>
      <c r="B15" s="43" t="s">
        <v>1966</v>
      </c>
      <c r="C15" s="43" t="s">
        <v>360</v>
      </c>
      <c r="D15" s="43"/>
      <c r="E15" s="44"/>
      <c r="F15" s="44"/>
    </row>
    <row r="16" spans="1:6" ht="24" x14ac:dyDescent="0.25">
      <c r="A16" s="39" t="s">
        <v>58</v>
      </c>
      <c r="B16" s="79" t="s">
        <v>1967</v>
      </c>
      <c r="C16" s="79" t="s">
        <v>1968</v>
      </c>
      <c r="D16" s="39"/>
      <c r="E16" s="42"/>
      <c r="F16" s="42"/>
    </row>
    <row r="17" spans="1:6" ht="36" x14ac:dyDescent="0.25">
      <c r="A17" s="43" t="s">
        <v>59</v>
      </c>
      <c r="B17" s="43" t="s">
        <v>1969</v>
      </c>
      <c r="C17" s="43" t="s">
        <v>1970</v>
      </c>
      <c r="D17" s="43"/>
      <c r="E17" s="44"/>
      <c r="F17" s="44"/>
    </row>
    <row r="18" spans="1:6" ht="36" x14ac:dyDescent="0.25">
      <c r="A18" s="39" t="s">
        <v>60</v>
      </c>
      <c r="B18" s="79" t="s">
        <v>1971</v>
      </c>
      <c r="C18" s="79" t="s">
        <v>1972</v>
      </c>
      <c r="D18" s="39"/>
      <c r="E18" s="42"/>
      <c r="F18" s="42"/>
    </row>
    <row r="19" spans="1:6" x14ac:dyDescent="0.25">
      <c r="A19" s="43" t="s">
        <v>61</v>
      </c>
      <c r="B19" s="43" t="s">
        <v>1973</v>
      </c>
      <c r="C19" s="43" t="s">
        <v>1974</v>
      </c>
      <c r="D19" s="43"/>
      <c r="E19" s="44"/>
      <c r="F19" s="44"/>
    </row>
    <row r="20" spans="1:6" x14ac:dyDescent="0.25">
      <c r="A20" s="39" t="s">
        <v>62</v>
      </c>
      <c r="B20" s="79" t="s">
        <v>1975</v>
      </c>
      <c r="C20" s="79" t="s">
        <v>360</v>
      </c>
      <c r="D20" s="39"/>
      <c r="E20" s="42"/>
      <c r="F20" s="42"/>
    </row>
    <row r="21" spans="1:6" ht="36" x14ac:dyDescent="0.25">
      <c r="A21" s="43" t="s">
        <v>63</v>
      </c>
      <c r="B21" s="43" t="s">
        <v>1976</v>
      </c>
      <c r="C21" s="43" t="s">
        <v>1970</v>
      </c>
      <c r="D21" s="43"/>
      <c r="E21" s="44"/>
      <c r="F21" s="44"/>
    </row>
    <row r="22" spans="1:6" x14ac:dyDescent="0.25">
      <c r="A22" s="39" t="s">
        <v>64</v>
      </c>
      <c r="B22" s="79" t="s">
        <v>1977</v>
      </c>
      <c r="C22" s="79" t="s">
        <v>360</v>
      </c>
      <c r="D22" s="39"/>
      <c r="E22" s="42"/>
      <c r="F22" s="42"/>
    </row>
    <row r="23" spans="1:6" x14ac:dyDescent="0.25">
      <c r="A23" s="43" t="s">
        <v>65</v>
      </c>
      <c r="B23" s="43" t="s">
        <v>1978</v>
      </c>
      <c r="C23" s="43" t="s">
        <v>360</v>
      </c>
      <c r="D23" s="43"/>
      <c r="E23" s="44"/>
      <c r="F23" s="44"/>
    </row>
    <row r="24" spans="1:6" x14ac:dyDescent="0.25">
      <c r="A24" s="39" t="s">
        <v>66</v>
      </c>
      <c r="B24" s="79" t="s">
        <v>1979</v>
      </c>
      <c r="C24" s="79" t="s">
        <v>1980</v>
      </c>
      <c r="D24" s="39"/>
      <c r="E24" s="42"/>
      <c r="F24" s="42"/>
    </row>
    <row r="25" spans="1:6" ht="24" x14ac:dyDescent="0.25">
      <c r="A25" s="43" t="s">
        <v>67</v>
      </c>
      <c r="B25" s="43" t="s">
        <v>1981</v>
      </c>
      <c r="C25" s="43"/>
      <c r="D25" s="43"/>
      <c r="E25" s="44"/>
      <c r="F25" s="44"/>
    </row>
    <row r="26" spans="1:6" x14ac:dyDescent="0.25">
      <c r="A26" s="39" t="s">
        <v>68</v>
      </c>
      <c r="B26" s="79" t="s">
        <v>1982</v>
      </c>
      <c r="C26" s="79" t="s">
        <v>442</v>
      </c>
      <c r="D26" s="39"/>
      <c r="E26" s="42"/>
      <c r="F26" s="42"/>
    </row>
    <row r="27" spans="1:6" x14ac:dyDescent="0.25">
      <c r="A27" s="43" t="s">
        <v>69</v>
      </c>
      <c r="B27" s="43" t="s">
        <v>1938</v>
      </c>
      <c r="C27" s="43" t="s">
        <v>442</v>
      </c>
      <c r="D27" s="43"/>
      <c r="E27" s="44"/>
      <c r="F27" s="44"/>
    </row>
    <row r="28" spans="1:6" ht="48" x14ac:dyDescent="0.25">
      <c r="A28" s="39" t="s">
        <v>70</v>
      </c>
      <c r="B28" s="79" t="s">
        <v>1983</v>
      </c>
      <c r="C28" s="79" t="s">
        <v>360</v>
      </c>
      <c r="D28" s="39"/>
      <c r="E28" s="42"/>
      <c r="F28" s="42"/>
    </row>
    <row r="29" spans="1:6" ht="72" x14ac:dyDescent="0.25">
      <c r="A29" s="43" t="s">
        <v>71</v>
      </c>
      <c r="B29" s="43" t="s">
        <v>1984</v>
      </c>
      <c r="C29" s="43" t="s">
        <v>1985</v>
      </c>
      <c r="D29" s="43"/>
      <c r="E29" s="44"/>
      <c r="F29" s="44"/>
    </row>
    <row r="30" spans="1:6" x14ac:dyDescent="0.25">
      <c r="A30" s="39" t="s">
        <v>72</v>
      </c>
      <c r="B30" s="79" t="s">
        <v>1986</v>
      </c>
      <c r="C30" s="79"/>
      <c r="D30" s="39"/>
      <c r="E30" s="42"/>
      <c r="F30" s="42"/>
    </row>
    <row r="31" spans="1:6" ht="24" x14ac:dyDescent="0.25">
      <c r="A31" s="43" t="s">
        <v>73</v>
      </c>
      <c r="B31" s="43" t="s">
        <v>1987</v>
      </c>
      <c r="C31" s="43" t="s">
        <v>1988</v>
      </c>
      <c r="D31" s="43"/>
      <c r="E31" s="44"/>
      <c r="F31" s="44"/>
    </row>
    <row r="32" spans="1:6" ht="24" x14ac:dyDescent="0.25">
      <c r="A32" s="39" t="s">
        <v>74</v>
      </c>
      <c r="B32" s="79" t="s">
        <v>1989</v>
      </c>
      <c r="C32" s="79" t="s">
        <v>1990</v>
      </c>
      <c r="D32" s="39"/>
      <c r="E32" s="42"/>
      <c r="F32" s="42"/>
    </row>
    <row r="33" spans="1:6" x14ac:dyDescent="0.25">
      <c r="A33" s="43" t="s">
        <v>75</v>
      </c>
      <c r="B33" s="43" t="s">
        <v>1991</v>
      </c>
      <c r="C33" s="43" t="s">
        <v>1731</v>
      </c>
      <c r="D33" s="43"/>
      <c r="E33" s="44"/>
      <c r="F33" s="44"/>
    </row>
    <row r="34" spans="1:6" x14ac:dyDescent="0.25">
      <c r="A34" s="39" t="s">
        <v>76</v>
      </c>
      <c r="B34" s="79" t="s">
        <v>1992</v>
      </c>
      <c r="C34" s="79" t="s">
        <v>1733</v>
      </c>
      <c r="D34" s="39"/>
      <c r="E34" s="42"/>
      <c r="F34" s="42"/>
    </row>
    <row r="35" spans="1:6" ht="24" x14ac:dyDescent="0.25">
      <c r="A35" s="43" t="s">
        <v>77</v>
      </c>
      <c r="B35" s="43" t="s">
        <v>1734</v>
      </c>
      <c r="C35" s="43" t="s">
        <v>1993</v>
      </c>
      <c r="D35" s="43"/>
      <c r="E35" s="44"/>
      <c r="F35" s="44"/>
    </row>
    <row r="37" spans="1:6" x14ac:dyDescent="0.25">
      <c r="A37" s="94" t="s">
        <v>130</v>
      </c>
      <c r="B37" s="94"/>
      <c r="C37" s="94"/>
      <c r="D37" s="94"/>
      <c r="E37" s="94" t="s">
        <v>131</v>
      </c>
      <c r="F37" s="94"/>
    </row>
  </sheetData>
  <sheetProtection algorithmName="SHA-512" hashValue="pIMBR8VCGnxmudRjQlCf5AHlEz8QSEvxhjsaprDPQfgeBhdcRmfBYXMqEHatsl2f+gLM57rKrVV86n1S0RNhrA==" saltValue="uDtaDFtgdbhQKlhYnL166Q==" spinCount="100000" sheet="1" objects="1" scenarios="1"/>
  <mergeCells count="16">
    <mergeCell ref="C6:D6"/>
    <mergeCell ref="E6:F6"/>
    <mergeCell ref="A1:F1"/>
    <mergeCell ref="D2:E2"/>
    <mergeCell ref="D3:E3"/>
    <mergeCell ref="B4:C4"/>
    <mergeCell ref="B5:C5"/>
    <mergeCell ref="A10:F10"/>
    <mergeCell ref="A37:D37"/>
    <mergeCell ref="E37:F37"/>
    <mergeCell ref="C7:D7"/>
    <mergeCell ref="E7:F7"/>
    <mergeCell ref="A8:B8"/>
    <mergeCell ref="D8:E8"/>
    <mergeCell ref="A9:B9"/>
    <mergeCell ref="C9:F9"/>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F24"/>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Summary!A55</f>
        <v>54</v>
      </c>
      <c r="B3" s="10" t="str">
        <f>Summary!B55</f>
        <v>MGE60001</v>
      </c>
      <c r="C3" s="10">
        <f>Summary!D55</f>
        <v>0</v>
      </c>
      <c r="D3" s="98" t="str">
        <f>Summary!C55</f>
        <v>SCALE CHAIR</v>
      </c>
      <c r="E3" s="98"/>
      <c r="F3" s="85">
        <f>Summary!K55</f>
        <v>0</v>
      </c>
    </row>
    <row r="4" spans="1:6" ht="37.15" customHeight="1" x14ac:dyDescent="0.25">
      <c r="A4" s="81" t="s">
        <v>26</v>
      </c>
      <c r="B4" s="95" t="s">
        <v>40</v>
      </c>
      <c r="C4" s="95"/>
      <c r="D4" s="81" t="s">
        <v>41</v>
      </c>
      <c r="E4" s="81" t="s">
        <v>22</v>
      </c>
      <c r="F4" s="81" t="s">
        <v>42</v>
      </c>
    </row>
    <row r="5" spans="1:6" ht="27" customHeight="1" x14ac:dyDescent="0.25">
      <c r="A5" s="46">
        <f>Summary!M55</f>
        <v>0</v>
      </c>
      <c r="B5" s="98">
        <f>Summary!G55</f>
        <v>0</v>
      </c>
      <c r="C5" s="98"/>
      <c r="D5" s="46">
        <f>Summary!P55</f>
        <v>0</v>
      </c>
      <c r="E5" s="85">
        <f>Summary!I55</f>
        <v>0</v>
      </c>
      <c r="F5" s="85">
        <f>Summary!J55</f>
        <v>0</v>
      </c>
    </row>
    <row r="6" spans="1:6" ht="24.75" customHeight="1" x14ac:dyDescent="0.25">
      <c r="A6" s="81" t="s">
        <v>43</v>
      </c>
      <c r="B6" s="81" t="s">
        <v>44</v>
      </c>
      <c r="C6" s="95" t="s">
        <v>45</v>
      </c>
      <c r="D6" s="95"/>
      <c r="E6" s="99" t="s">
        <v>30</v>
      </c>
      <c r="F6" s="100"/>
    </row>
    <row r="7" spans="1:6" ht="27" customHeight="1" x14ac:dyDescent="0.25">
      <c r="A7" s="45">
        <f>Summary!L55</f>
        <v>0</v>
      </c>
      <c r="B7" s="83">
        <f>Summary!N55</f>
        <v>0</v>
      </c>
      <c r="C7" s="108">
        <f>Summary!O55</f>
        <v>0</v>
      </c>
      <c r="D7" s="98"/>
      <c r="E7" s="101">
        <f>Summary!Q55</f>
        <v>0</v>
      </c>
      <c r="F7" s="102"/>
    </row>
    <row r="8" spans="1:6" ht="33.6" customHeight="1" x14ac:dyDescent="0.25">
      <c r="A8" s="95" t="s">
        <v>144</v>
      </c>
      <c r="B8" s="95"/>
      <c r="C8" s="37">
        <f>Summary!S55</f>
        <v>0</v>
      </c>
      <c r="D8" s="95" t="s">
        <v>32</v>
      </c>
      <c r="E8" s="95"/>
      <c r="F8" s="84">
        <f>Summary!T55</f>
        <v>0</v>
      </c>
    </row>
    <row r="9" spans="1:6" ht="38.25" customHeight="1" x14ac:dyDescent="0.25">
      <c r="A9" s="103" t="s">
        <v>31</v>
      </c>
      <c r="B9" s="104"/>
      <c r="C9" s="105">
        <f>Summary!R55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163</v>
      </c>
      <c r="C12" s="79" t="s">
        <v>1994</v>
      </c>
      <c r="D12" s="39"/>
      <c r="E12" s="42"/>
      <c r="F12" s="42"/>
    </row>
    <row r="13" spans="1:6" x14ac:dyDescent="0.25">
      <c r="A13" s="43" t="s">
        <v>55</v>
      </c>
      <c r="B13" s="43" t="s">
        <v>153</v>
      </c>
      <c r="C13" s="43" t="s">
        <v>1995</v>
      </c>
      <c r="D13" s="43"/>
      <c r="E13" s="44"/>
      <c r="F13" s="44"/>
    </row>
    <row r="14" spans="1:6" x14ac:dyDescent="0.25">
      <c r="A14" s="39" t="s">
        <v>56</v>
      </c>
      <c r="B14" s="79" t="s">
        <v>1996</v>
      </c>
      <c r="C14" s="79"/>
      <c r="D14" s="39"/>
      <c r="E14" s="42"/>
      <c r="F14" s="42"/>
    </row>
    <row r="15" spans="1:6" x14ac:dyDescent="0.25">
      <c r="A15" s="43" t="s">
        <v>57</v>
      </c>
      <c r="B15" s="43" t="s">
        <v>1938</v>
      </c>
      <c r="C15" s="43" t="s">
        <v>1997</v>
      </c>
      <c r="D15" s="43"/>
      <c r="E15" s="44"/>
      <c r="F15" s="44"/>
    </row>
    <row r="16" spans="1:6" x14ac:dyDescent="0.25">
      <c r="A16" s="39" t="s">
        <v>58</v>
      </c>
      <c r="B16" s="79" t="s">
        <v>1998</v>
      </c>
      <c r="C16" s="79" t="s">
        <v>1997</v>
      </c>
      <c r="D16" s="39"/>
      <c r="E16" s="42"/>
      <c r="F16" s="42"/>
    </row>
    <row r="17" spans="1:6" x14ac:dyDescent="0.25">
      <c r="A17" s="43" t="s">
        <v>59</v>
      </c>
      <c r="B17" s="43" t="s">
        <v>161</v>
      </c>
      <c r="C17" s="43" t="s">
        <v>1999</v>
      </c>
      <c r="D17" s="43"/>
      <c r="E17" s="44"/>
      <c r="F17" s="44"/>
    </row>
    <row r="18" spans="1:6" x14ac:dyDescent="0.25">
      <c r="A18" s="39" t="s">
        <v>60</v>
      </c>
      <c r="B18" s="79" t="s">
        <v>164</v>
      </c>
      <c r="C18" s="79" t="s">
        <v>2000</v>
      </c>
      <c r="D18" s="39"/>
      <c r="E18" s="42"/>
      <c r="F18" s="42"/>
    </row>
    <row r="19" spans="1:6" x14ac:dyDescent="0.25">
      <c r="A19" s="43" t="s">
        <v>61</v>
      </c>
      <c r="B19" s="43" t="s">
        <v>2001</v>
      </c>
      <c r="C19" s="43" t="s">
        <v>360</v>
      </c>
      <c r="D19" s="43"/>
      <c r="E19" s="44"/>
      <c r="F19" s="44"/>
    </row>
    <row r="20" spans="1:6" x14ac:dyDescent="0.25">
      <c r="A20" s="39" t="s">
        <v>62</v>
      </c>
      <c r="B20" s="79" t="s">
        <v>2002</v>
      </c>
      <c r="C20" s="79" t="s">
        <v>2003</v>
      </c>
      <c r="D20" s="39"/>
      <c r="E20" s="42"/>
      <c r="F20" s="42"/>
    </row>
    <row r="21" spans="1:6" x14ac:dyDescent="0.25">
      <c r="A21" s="43" t="s">
        <v>63</v>
      </c>
      <c r="B21" s="43" t="s">
        <v>2004</v>
      </c>
      <c r="C21" s="43" t="s">
        <v>360</v>
      </c>
      <c r="D21" s="43"/>
      <c r="E21" s="44"/>
      <c r="F21" s="44"/>
    </row>
    <row r="22" spans="1:6" ht="36" x14ac:dyDescent="0.25">
      <c r="A22" s="39" t="s">
        <v>64</v>
      </c>
      <c r="B22" s="79" t="s">
        <v>2005</v>
      </c>
      <c r="C22" s="79" t="s">
        <v>2006</v>
      </c>
      <c r="D22" s="39"/>
      <c r="E22" s="42"/>
      <c r="F22" s="42"/>
    </row>
    <row r="24" spans="1:6" x14ac:dyDescent="0.25">
      <c r="A24" s="94" t="s">
        <v>130</v>
      </c>
      <c r="B24" s="94"/>
      <c r="C24" s="94"/>
      <c r="D24" s="94"/>
      <c r="E24" s="94" t="s">
        <v>131</v>
      </c>
      <c r="F24" s="94"/>
    </row>
  </sheetData>
  <sheetProtection algorithmName="SHA-512" hashValue="ONpmzraduGomP74gzX+4/dK6P/aVXETMwi5+691Xgzj1Cz8thLdZOjllIAN5VX4Pj1K2DGaQ1bBpYUxzD4iCbA==" saltValue="IFjvO2jGkHYCNgrR139EeQ==" spinCount="100000" sheet="1" objects="1" scenarios="1"/>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F28"/>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Summary!A56</f>
        <v>55</v>
      </c>
      <c r="B3" s="10" t="str">
        <f>Summary!B56</f>
        <v>MGE60002</v>
      </c>
      <c r="C3" s="10">
        <f>Summary!D56</f>
        <v>0</v>
      </c>
      <c r="D3" s="98" t="str">
        <f>Summary!C56</f>
        <v>SCALE INFANT</v>
      </c>
      <c r="E3" s="98"/>
      <c r="F3" s="85">
        <f>Summary!K56</f>
        <v>0</v>
      </c>
    </row>
    <row r="4" spans="1:6" ht="37.15" customHeight="1" x14ac:dyDescent="0.25">
      <c r="A4" s="81" t="s">
        <v>26</v>
      </c>
      <c r="B4" s="95" t="s">
        <v>40</v>
      </c>
      <c r="C4" s="95"/>
      <c r="D4" s="81" t="s">
        <v>41</v>
      </c>
      <c r="E4" s="81" t="s">
        <v>22</v>
      </c>
      <c r="F4" s="81" t="s">
        <v>42</v>
      </c>
    </row>
    <row r="5" spans="1:6" ht="27" customHeight="1" x14ac:dyDescent="0.25">
      <c r="A5" s="46">
        <f>Summary!M56</f>
        <v>0</v>
      </c>
      <c r="B5" s="98">
        <f>Summary!G56</f>
        <v>0</v>
      </c>
      <c r="C5" s="98"/>
      <c r="D5" s="46">
        <f>Summary!P56</f>
        <v>0</v>
      </c>
      <c r="E5" s="85">
        <f>Summary!I56</f>
        <v>0</v>
      </c>
      <c r="F5" s="85">
        <f>Summary!J56</f>
        <v>0</v>
      </c>
    </row>
    <row r="6" spans="1:6" ht="24.75" customHeight="1" x14ac:dyDescent="0.25">
      <c r="A6" s="81" t="s">
        <v>43</v>
      </c>
      <c r="B6" s="81" t="s">
        <v>44</v>
      </c>
      <c r="C6" s="95" t="s">
        <v>45</v>
      </c>
      <c r="D6" s="95"/>
      <c r="E6" s="99" t="s">
        <v>30</v>
      </c>
      <c r="F6" s="100"/>
    </row>
    <row r="7" spans="1:6" ht="27" customHeight="1" x14ac:dyDescent="0.25">
      <c r="A7" s="45">
        <f>Summary!L56</f>
        <v>0</v>
      </c>
      <c r="B7" s="83">
        <f>Summary!N56</f>
        <v>0</v>
      </c>
      <c r="C7" s="108">
        <f>Summary!O56</f>
        <v>0</v>
      </c>
      <c r="D7" s="98"/>
      <c r="E7" s="101">
        <f>Summary!Q56</f>
        <v>0</v>
      </c>
      <c r="F7" s="102"/>
    </row>
    <row r="8" spans="1:6" ht="33.6" customHeight="1" x14ac:dyDescent="0.25">
      <c r="A8" s="95" t="s">
        <v>144</v>
      </c>
      <c r="B8" s="95"/>
      <c r="C8" s="37">
        <f>Summary!S56</f>
        <v>0</v>
      </c>
      <c r="D8" s="95" t="s">
        <v>32</v>
      </c>
      <c r="E8" s="95"/>
      <c r="F8" s="84">
        <f>Summary!T56</f>
        <v>0</v>
      </c>
    </row>
    <row r="9" spans="1:6" ht="38.25" customHeight="1" x14ac:dyDescent="0.25">
      <c r="A9" s="103" t="s">
        <v>31</v>
      </c>
      <c r="B9" s="104"/>
      <c r="C9" s="105">
        <f>Summary!R56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153</v>
      </c>
      <c r="C12" s="79" t="s">
        <v>1995</v>
      </c>
      <c r="D12" s="39"/>
      <c r="E12" s="42"/>
      <c r="F12" s="42"/>
    </row>
    <row r="13" spans="1:6" ht="24" x14ac:dyDescent="0.25">
      <c r="A13" s="43" t="s">
        <v>55</v>
      </c>
      <c r="B13" s="43" t="s">
        <v>146</v>
      </c>
      <c r="C13" s="43" t="s">
        <v>2007</v>
      </c>
      <c r="D13" s="43"/>
      <c r="E13" s="44"/>
      <c r="F13" s="44"/>
    </row>
    <row r="14" spans="1:6" x14ac:dyDescent="0.25">
      <c r="A14" s="39" t="s">
        <v>56</v>
      </c>
      <c r="B14" s="79" t="s">
        <v>2008</v>
      </c>
      <c r="C14" s="79" t="s">
        <v>2009</v>
      </c>
      <c r="D14" s="39"/>
      <c r="E14" s="42"/>
      <c r="F14" s="42"/>
    </row>
    <row r="15" spans="1:6" ht="24" x14ac:dyDescent="0.25">
      <c r="A15" s="43" t="s">
        <v>57</v>
      </c>
      <c r="B15" s="43" t="s">
        <v>2010</v>
      </c>
      <c r="C15" s="43" t="s">
        <v>2011</v>
      </c>
      <c r="D15" s="43"/>
      <c r="E15" s="44"/>
      <c r="F15" s="44"/>
    </row>
    <row r="16" spans="1:6" x14ac:dyDescent="0.25">
      <c r="A16" s="39" t="s">
        <v>58</v>
      </c>
      <c r="B16" s="79" t="s">
        <v>2012</v>
      </c>
      <c r="C16" s="79" t="s">
        <v>1997</v>
      </c>
      <c r="D16" s="39"/>
      <c r="E16" s="42"/>
      <c r="F16" s="42"/>
    </row>
    <row r="17" spans="1:6" x14ac:dyDescent="0.25">
      <c r="A17" s="43" t="s">
        <v>59</v>
      </c>
      <c r="B17" s="43" t="s">
        <v>158</v>
      </c>
      <c r="C17" s="43" t="s">
        <v>134</v>
      </c>
      <c r="D17" s="43"/>
      <c r="E17" s="44"/>
      <c r="F17" s="44"/>
    </row>
    <row r="18" spans="1:6" x14ac:dyDescent="0.25">
      <c r="A18" s="39" t="s">
        <v>60</v>
      </c>
      <c r="B18" s="79" t="s">
        <v>161</v>
      </c>
      <c r="C18" s="79" t="s">
        <v>2013</v>
      </c>
      <c r="D18" s="39"/>
      <c r="E18" s="42"/>
      <c r="F18" s="42"/>
    </row>
    <row r="19" spans="1:6" x14ac:dyDescent="0.25">
      <c r="A19" s="43" t="s">
        <v>61</v>
      </c>
      <c r="B19" s="43" t="s">
        <v>164</v>
      </c>
      <c r="C19" s="43" t="s">
        <v>2014</v>
      </c>
      <c r="D19" s="43"/>
      <c r="E19" s="44"/>
      <c r="F19" s="44"/>
    </row>
    <row r="20" spans="1:6" x14ac:dyDescent="0.25">
      <c r="A20" s="39" t="s">
        <v>62</v>
      </c>
      <c r="B20" s="79" t="s">
        <v>2001</v>
      </c>
      <c r="C20" s="79" t="s">
        <v>360</v>
      </c>
      <c r="D20" s="39"/>
      <c r="E20" s="42"/>
      <c r="F20" s="42"/>
    </row>
    <row r="21" spans="1:6" x14ac:dyDescent="0.25">
      <c r="A21" s="43" t="s">
        <v>63</v>
      </c>
      <c r="B21" s="43" t="s">
        <v>2004</v>
      </c>
      <c r="C21" s="43" t="s">
        <v>360</v>
      </c>
      <c r="D21" s="43"/>
      <c r="E21" s="44"/>
      <c r="F21" s="44"/>
    </row>
    <row r="22" spans="1:6" x14ac:dyDescent="0.25">
      <c r="A22" s="39" t="s">
        <v>64</v>
      </c>
      <c r="B22" s="79" t="s">
        <v>2015</v>
      </c>
      <c r="C22" s="79" t="s">
        <v>2016</v>
      </c>
      <c r="D22" s="39"/>
      <c r="E22" s="42"/>
      <c r="F22" s="42"/>
    </row>
    <row r="23" spans="1:6" x14ac:dyDescent="0.25">
      <c r="A23" s="43" t="s">
        <v>65</v>
      </c>
      <c r="B23" s="43" t="s">
        <v>2017</v>
      </c>
      <c r="C23" s="43" t="s">
        <v>360</v>
      </c>
      <c r="D23" s="43"/>
      <c r="E23" s="44"/>
      <c r="F23" s="44"/>
    </row>
    <row r="24" spans="1:6" x14ac:dyDescent="0.25">
      <c r="A24" s="39" t="s">
        <v>66</v>
      </c>
      <c r="B24" s="79" t="s">
        <v>2018</v>
      </c>
      <c r="C24" s="79" t="s">
        <v>360</v>
      </c>
      <c r="D24" s="39"/>
      <c r="E24" s="42"/>
      <c r="F24" s="42"/>
    </row>
    <row r="25" spans="1:6" x14ac:dyDescent="0.25">
      <c r="A25" s="43" t="s">
        <v>67</v>
      </c>
      <c r="B25" s="43" t="s">
        <v>2019</v>
      </c>
      <c r="C25" s="43" t="s">
        <v>360</v>
      </c>
      <c r="D25" s="43"/>
      <c r="E25" s="44"/>
      <c r="F25" s="44"/>
    </row>
    <row r="26" spans="1:6" x14ac:dyDescent="0.25">
      <c r="A26" s="39" t="s">
        <v>68</v>
      </c>
      <c r="B26" s="79" t="s">
        <v>2020</v>
      </c>
      <c r="C26" s="79"/>
      <c r="D26" s="39"/>
      <c r="E26" s="42"/>
      <c r="F26" s="42"/>
    </row>
    <row r="28" spans="1:6" x14ac:dyDescent="0.25">
      <c r="A28" s="94" t="s">
        <v>130</v>
      </c>
      <c r="B28" s="94"/>
      <c r="C28" s="94"/>
      <c r="D28" s="94"/>
      <c r="E28" s="94" t="s">
        <v>131</v>
      </c>
      <c r="F28" s="94"/>
    </row>
  </sheetData>
  <sheetProtection algorithmName="SHA-512" hashValue="He9gBiefH/M2jGB17zq6oCoFh30Z9BLQznCTjsXKSelNJLKOALXWFWCFoGdLIfEg6nzIKzFe3JNTIooIiLTk6g==" saltValue="H7TYwXR8fFlaV1Y/Vz/Oyw==" spinCount="100000" sheet="1" objects="1" scenarios="1"/>
  <mergeCells count="16">
    <mergeCell ref="C6:D6"/>
    <mergeCell ref="E6:F6"/>
    <mergeCell ref="A1:F1"/>
    <mergeCell ref="D2:E2"/>
    <mergeCell ref="D3:E3"/>
    <mergeCell ref="B4:C4"/>
    <mergeCell ref="B5:C5"/>
    <mergeCell ref="A10:F10"/>
    <mergeCell ref="A28:D28"/>
    <mergeCell ref="E28:F28"/>
    <mergeCell ref="C7:D7"/>
    <mergeCell ref="E7:F7"/>
    <mergeCell ref="A8:B8"/>
    <mergeCell ref="D8:E8"/>
    <mergeCell ref="A9:B9"/>
    <mergeCell ref="C9:F9"/>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F31"/>
  <sheetViews>
    <sheetView workbookViewId="0">
      <selection activeCell="B3" sqref="B3"/>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Summary!A57</f>
        <v>56</v>
      </c>
      <c r="B3" s="10" t="str">
        <f>Summary!B57</f>
        <v>MGE60003</v>
      </c>
      <c r="C3" s="10">
        <f>Summary!D57</f>
        <v>0</v>
      </c>
      <c r="D3" s="98" t="str">
        <f>Summary!C57</f>
        <v>SCALE PATIENT WITH HEIGHT</v>
      </c>
      <c r="E3" s="98"/>
      <c r="F3" s="85">
        <f>Summary!K57</f>
        <v>0</v>
      </c>
    </row>
    <row r="4" spans="1:6" ht="37.15" customHeight="1" x14ac:dyDescent="0.25">
      <c r="A4" s="81" t="s">
        <v>26</v>
      </c>
      <c r="B4" s="95" t="s">
        <v>40</v>
      </c>
      <c r="C4" s="95"/>
      <c r="D4" s="81" t="s">
        <v>41</v>
      </c>
      <c r="E4" s="81" t="s">
        <v>22</v>
      </c>
      <c r="F4" s="81" t="s">
        <v>42</v>
      </c>
    </row>
    <row r="5" spans="1:6" ht="27" customHeight="1" x14ac:dyDescent="0.25">
      <c r="A5" s="46">
        <f>Summary!M57</f>
        <v>0</v>
      </c>
      <c r="B5" s="98">
        <f>Summary!G57</f>
        <v>0</v>
      </c>
      <c r="C5" s="98"/>
      <c r="D5" s="46">
        <f>Summary!P57</f>
        <v>0</v>
      </c>
      <c r="E5" s="85">
        <f>Summary!I57</f>
        <v>0</v>
      </c>
      <c r="F5" s="85">
        <f>Summary!J57</f>
        <v>0</v>
      </c>
    </row>
    <row r="6" spans="1:6" ht="24.75" customHeight="1" x14ac:dyDescent="0.25">
      <c r="A6" s="81" t="s">
        <v>43</v>
      </c>
      <c r="B6" s="81" t="s">
        <v>44</v>
      </c>
      <c r="C6" s="95" t="s">
        <v>45</v>
      </c>
      <c r="D6" s="95"/>
      <c r="E6" s="99" t="s">
        <v>30</v>
      </c>
      <c r="F6" s="100"/>
    </row>
    <row r="7" spans="1:6" ht="27" customHeight="1" x14ac:dyDescent="0.25">
      <c r="A7" s="45">
        <f>Summary!L57</f>
        <v>0</v>
      </c>
      <c r="B7" s="83">
        <f>Summary!N57</f>
        <v>0</v>
      </c>
      <c r="C7" s="108">
        <f>Summary!O57</f>
        <v>0</v>
      </c>
      <c r="D7" s="98"/>
      <c r="E7" s="101">
        <f>Summary!Q57</f>
        <v>0</v>
      </c>
      <c r="F7" s="102"/>
    </row>
    <row r="8" spans="1:6" ht="33.6" customHeight="1" x14ac:dyDescent="0.25">
      <c r="A8" s="95" t="s">
        <v>144</v>
      </c>
      <c r="B8" s="95"/>
      <c r="C8" s="37">
        <f>Summary!S57</f>
        <v>0</v>
      </c>
      <c r="D8" s="95" t="s">
        <v>32</v>
      </c>
      <c r="E8" s="95"/>
      <c r="F8" s="84">
        <f>Summary!T57</f>
        <v>0</v>
      </c>
    </row>
    <row r="9" spans="1:6" ht="38.25" customHeight="1" x14ac:dyDescent="0.25">
      <c r="A9" s="103" t="s">
        <v>31</v>
      </c>
      <c r="B9" s="104"/>
      <c r="C9" s="105">
        <f>Summary!R57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547</v>
      </c>
      <c r="C12" s="79" t="s">
        <v>2021</v>
      </c>
      <c r="D12" s="39"/>
      <c r="E12" s="42"/>
      <c r="F12" s="42"/>
    </row>
    <row r="13" spans="1:6" ht="36" x14ac:dyDescent="0.25">
      <c r="A13" s="43" t="s">
        <v>55</v>
      </c>
      <c r="B13" s="43" t="s">
        <v>2022</v>
      </c>
      <c r="C13" s="43" t="s">
        <v>2023</v>
      </c>
      <c r="D13" s="43"/>
      <c r="E13" s="44"/>
      <c r="F13" s="44"/>
    </row>
    <row r="14" spans="1:6" ht="24" x14ac:dyDescent="0.25">
      <c r="A14" s="39" t="s">
        <v>56</v>
      </c>
      <c r="B14" s="79" t="s">
        <v>2024</v>
      </c>
      <c r="C14" s="79" t="s">
        <v>2025</v>
      </c>
      <c r="D14" s="39"/>
      <c r="E14" s="42"/>
      <c r="F14" s="42"/>
    </row>
    <row r="15" spans="1:6" x14ac:dyDescent="0.25">
      <c r="A15" s="43" t="s">
        <v>57</v>
      </c>
      <c r="B15" s="43" t="s">
        <v>2026</v>
      </c>
      <c r="C15" s="43" t="s">
        <v>2027</v>
      </c>
      <c r="D15" s="43"/>
      <c r="E15" s="44"/>
      <c r="F15" s="44"/>
    </row>
    <row r="16" spans="1:6" x14ac:dyDescent="0.25">
      <c r="A16" s="39" t="s">
        <v>58</v>
      </c>
      <c r="B16" s="79" t="s">
        <v>2028</v>
      </c>
      <c r="C16" s="79" t="s">
        <v>2029</v>
      </c>
      <c r="D16" s="39"/>
      <c r="E16" s="42"/>
      <c r="F16" s="42"/>
    </row>
    <row r="17" spans="1:6" ht="24" x14ac:dyDescent="0.25">
      <c r="A17" s="43" t="s">
        <v>59</v>
      </c>
      <c r="B17" s="43" t="s">
        <v>2030</v>
      </c>
      <c r="C17" s="43" t="s">
        <v>2031</v>
      </c>
      <c r="D17" s="43"/>
      <c r="E17" s="44"/>
      <c r="F17" s="44"/>
    </row>
    <row r="18" spans="1:6" ht="24" x14ac:dyDescent="0.25">
      <c r="A18" s="39" t="s">
        <v>60</v>
      </c>
      <c r="B18" s="79" t="s">
        <v>2032</v>
      </c>
      <c r="C18" s="79" t="s">
        <v>1997</v>
      </c>
      <c r="D18" s="39"/>
      <c r="E18" s="42"/>
      <c r="F18" s="42"/>
    </row>
    <row r="19" spans="1:6" ht="24" x14ac:dyDescent="0.25">
      <c r="A19" s="43" t="s">
        <v>61</v>
      </c>
      <c r="B19" s="43" t="s">
        <v>2033</v>
      </c>
      <c r="C19" s="43" t="s">
        <v>2034</v>
      </c>
      <c r="D19" s="43"/>
      <c r="E19" s="44"/>
      <c r="F19" s="44"/>
    </row>
    <row r="20" spans="1:6" ht="24" x14ac:dyDescent="0.25">
      <c r="A20" s="39" t="s">
        <v>62</v>
      </c>
      <c r="B20" s="79" t="s">
        <v>2035</v>
      </c>
      <c r="C20" s="79" t="s">
        <v>1673</v>
      </c>
      <c r="D20" s="39"/>
      <c r="E20" s="42"/>
      <c r="F20" s="42"/>
    </row>
    <row r="21" spans="1:6" x14ac:dyDescent="0.25">
      <c r="A21" s="43" t="s">
        <v>63</v>
      </c>
      <c r="B21" s="43" t="s">
        <v>1048</v>
      </c>
      <c r="C21" s="43" t="s">
        <v>2036</v>
      </c>
      <c r="D21" s="43"/>
      <c r="E21" s="44"/>
      <c r="F21" s="44"/>
    </row>
    <row r="22" spans="1:6" x14ac:dyDescent="0.25">
      <c r="A22" s="39" t="s">
        <v>64</v>
      </c>
      <c r="B22" s="79" t="s">
        <v>2037</v>
      </c>
      <c r="C22" s="79" t="s">
        <v>1673</v>
      </c>
      <c r="D22" s="39"/>
      <c r="E22" s="42"/>
      <c r="F22" s="42"/>
    </row>
    <row r="23" spans="1:6" ht="24" x14ac:dyDescent="0.25">
      <c r="A23" s="43" t="s">
        <v>65</v>
      </c>
      <c r="B23" s="43" t="s">
        <v>2038</v>
      </c>
      <c r="C23" s="43" t="s">
        <v>2039</v>
      </c>
      <c r="D23" s="43"/>
      <c r="E23" s="44"/>
      <c r="F23" s="44"/>
    </row>
    <row r="24" spans="1:6" x14ac:dyDescent="0.25">
      <c r="A24" s="39" t="s">
        <v>66</v>
      </c>
      <c r="B24" s="79" t="s">
        <v>2040</v>
      </c>
      <c r="C24" s="79" t="s">
        <v>360</v>
      </c>
      <c r="D24" s="39"/>
      <c r="E24" s="42"/>
      <c r="F24" s="42"/>
    </row>
    <row r="25" spans="1:6" ht="24" x14ac:dyDescent="0.25">
      <c r="A25" s="43" t="s">
        <v>67</v>
      </c>
      <c r="B25" s="43" t="s">
        <v>2041</v>
      </c>
      <c r="C25" s="43" t="s">
        <v>2042</v>
      </c>
      <c r="D25" s="43"/>
      <c r="E25" s="44"/>
      <c r="F25" s="44"/>
    </row>
    <row r="26" spans="1:6" ht="24" x14ac:dyDescent="0.25">
      <c r="A26" s="39" t="s">
        <v>68</v>
      </c>
      <c r="B26" s="79" t="s">
        <v>2043</v>
      </c>
      <c r="C26" s="79" t="s">
        <v>1412</v>
      </c>
      <c r="D26" s="39"/>
      <c r="E26" s="42"/>
      <c r="F26" s="42"/>
    </row>
    <row r="27" spans="1:6" ht="24" x14ac:dyDescent="0.25">
      <c r="A27" s="43" t="s">
        <v>69</v>
      </c>
      <c r="B27" s="43" t="s">
        <v>2044</v>
      </c>
      <c r="C27" s="43" t="s">
        <v>2045</v>
      </c>
      <c r="D27" s="43"/>
      <c r="E27" s="44"/>
      <c r="F27" s="44"/>
    </row>
    <row r="28" spans="1:6" x14ac:dyDescent="0.25">
      <c r="A28" s="39" t="s">
        <v>70</v>
      </c>
      <c r="B28" s="79" t="s">
        <v>381</v>
      </c>
      <c r="C28" s="79" t="s">
        <v>360</v>
      </c>
      <c r="D28" s="39"/>
      <c r="E28" s="42"/>
      <c r="F28" s="42"/>
    </row>
    <row r="29" spans="1:6" x14ac:dyDescent="0.25">
      <c r="A29" s="43" t="s">
        <v>71</v>
      </c>
      <c r="B29" s="43" t="s">
        <v>2046</v>
      </c>
      <c r="C29" s="43"/>
      <c r="D29" s="43"/>
      <c r="E29" s="44"/>
      <c r="F29" s="44"/>
    </row>
    <row r="31" spans="1:6" x14ac:dyDescent="0.25">
      <c r="A31" s="94" t="s">
        <v>130</v>
      </c>
      <c r="B31" s="94"/>
      <c r="C31" s="94"/>
      <c r="D31" s="94"/>
      <c r="E31" s="94" t="s">
        <v>131</v>
      </c>
      <c r="F31" s="94"/>
    </row>
  </sheetData>
  <sheetProtection algorithmName="SHA-512" hashValue="+ilsuTho48mLijO5diLF7AWG+j/yAoEgmsfv0Lu/Uddbgb91B6tZGWSnPuKXFKoSFOotB8v6F/x3d3efmzvpJg==" saltValue="YPTHiUJ5gfjfm2Es2K0RAg==" spinCount="100000" sheet="1" objects="1" scenarios="1"/>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F22"/>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Summary!A58</f>
        <v>57</v>
      </c>
      <c r="B3" s="10" t="str">
        <f>Summary!B58</f>
        <v>MGE70001</v>
      </c>
      <c r="C3" s="10">
        <f>Summary!D58</f>
        <v>0</v>
      </c>
      <c r="D3" s="98" t="str">
        <f>Summary!C58</f>
        <v>BAG AMBO ADULT &amp; PEDIATRIC</v>
      </c>
      <c r="E3" s="98"/>
      <c r="F3" s="85">
        <f>Summary!K58</f>
        <v>0</v>
      </c>
    </row>
    <row r="4" spans="1:6" ht="37.15" customHeight="1" x14ac:dyDescent="0.25">
      <c r="A4" s="81" t="s">
        <v>26</v>
      </c>
      <c r="B4" s="95" t="s">
        <v>40</v>
      </c>
      <c r="C4" s="95"/>
      <c r="D4" s="81" t="s">
        <v>41</v>
      </c>
      <c r="E4" s="81" t="s">
        <v>22</v>
      </c>
      <c r="F4" s="81" t="s">
        <v>42</v>
      </c>
    </row>
    <row r="5" spans="1:6" ht="27" customHeight="1" x14ac:dyDescent="0.25">
      <c r="A5" s="46">
        <f>Summary!M58</f>
        <v>0</v>
      </c>
      <c r="B5" s="98">
        <f>Summary!G58</f>
        <v>0</v>
      </c>
      <c r="C5" s="98"/>
      <c r="D5" s="46">
        <f>Summary!P58</f>
        <v>0</v>
      </c>
      <c r="E5" s="85">
        <f>Summary!I58</f>
        <v>0</v>
      </c>
      <c r="F5" s="85">
        <f>Summary!J58</f>
        <v>0</v>
      </c>
    </row>
    <row r="6" spans="1:6" ht="24.75" customHeight="1" x14ac:dyDescent="0.25">
      <c r="A6" s="81" t="s">
        <v>43</v>
      </c>
      <c r="B6" s="81" t="s">
        <v>44</v>
      </c>
      <c r="C6" s="95" t="s">
        <v>45</v>
      </c>
      <c r="D6" s="95"/>
      <c r="E6" s="99" t="s">
        <v>30</v>
      </c>
      <c r="F6" s="100"/>
    </row>
    <row r="7" spans="1:6" ht="27" customHeight="1" x14ac:dyDescent="0.25">
      <c r="A7" s="45">
        <f>Summary!L58</f>
        <v>0</v>
      </c>
      <c r="B7" s="83">
        <f>Summary!N58</f>
        <v>0</v>
      </c>
      <c r="C7" s="108">
        <f>Summary!O58</f>
        <v>0</v>
      </c>
      <c r="D7" s="98"/>
      <c r="E7" s="101">
        <f>Summary!Q58</f>
        <v>0</v>
      </c>
      <c r="F7" s="102"/>
    </row>
    <row r="8" spans="1:6" ht="33.6" customHeight="1" x14ac:dyDescent="0.25">
      <c r="A8" s="95" t="s">
        <v>144</v>
      </c>
      <c r="B8" s="95"/>
      <c r="C8" s="37">
        <f>Summary!S58</f>
        <v>0</v>
      </c>
      <c r="D8" s="95" t="s">
        <v>32</v>
      </c>
      <c r="E8" s="95"/>
      <c r="F8" s="84">
        <f>Summary!T58</f>
        <v>0</v>
      </c>
    </row>
    <row r="9" spans="1:6" ht="38.25" customHeight="1" x14ac:dyDescent="0.25">
      <c r="A9" s="103" t="s">
        <v>31</v>
      </c>
      <c r="B9" s="104"/>
      <c r="C9" s="105">
        <f>Summary!R58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2047</v>
      </c>
      <c r="C12" s="79"/>
      <c r="D12" s="39"/>
      <c r="E12" s="42"/>
      <c r="F12" s="42"/>
    </row>
    <row r="13" spans="1:6" ht="60" x14ac:dyDescent="0.25">
      <c r="A13" s="43" t="s">
        <v>55</v>
      </c>
      <c r="B13" s="43" t="s">
        <v>2048</v>
      </c>
      <c r="C13" s="43"/>
      <c r="D13" s="43"/>
      <c r="E13" s="44"/>
      <c r="F13" s="44"/>
    </row>
    <row r="14" spans="1:6" ht="36" x14ac:dyDescent="0.25">
      <c r="A14" s="39" t="s">
        <v>56</v>
      </c>
      <c r="B14" s="79" t="s">
        <v>2049</v>
      </c>
      <c r="C14" s="79"/>
      <c r="D14" s="39"/>
      <c r="E14" s="42"/>
      <c r="F14" s="42"/>
    </row>
    <row r="15" spans="1:6" ht="60" x14ac:dyDescent="0.25">
      <c r="A15" s="43" t="s">
        <v>57</v>
      </c>
      <c r="B15" s="43" t="s">
        <v>2050</v>
      </c>
      <c r="C15" s="43"/>
      <c r="D15" s="43"/>
      <c r="E15" s="44"/>
      <c r="F15" s="44"/>
    </row>
    <row r="16" spans="1:6" ht="24" x14ac:dyDescent="0.25">
      <c r="A16" s="39" t="s">
        <v>58</v>
      </c>
      <c r="B16" s="79" t="s">
        <v>2051</v>
      </c>
      <c r="C16" s="79"/>
      <c r="D16" s="39"/>
      <c r="E16" s="42"/>
      <c r="F16" s="42"/>
    </row>
    <row r="17" spans="1:6" ht="24" x14ac:dyDescent="0.25">
      <c r="A17" s="43" t="s">
        <v>59</v>
      </c>
      <c r="B17" s="43" t="s">
        <v>1074</v>
      </c>
      <c r="C17" s="43"/>
      <c r="D17" s="43"/>
      <c r="E17" s="44"/>
      <c r="F17" s="44"/>
    </row>
    <row r="18" spans="1:6" ht="36" x14ac:dyDescent="0.25">
      <c r="A18" s="39" t="s">
        <v>60</v>
      </c>
      <c r="B18" s="79" t="s">
        <v>530</v>
      </c>
      <c r="C18" s="79"/>
      <c r="D18" s="39"/>
      <c r="E18" s="42"/>
      <c r="F18" s="42"/>
    </row>
    <row r="19" spans="1:6" ht="96" x14ac:dyDescent="0.25">
      <c r="A19" s="43" t="s">
        <v>61</v>
      </c>
      <c r="B19" s="43" t="s">
        <v>531</v>
      </c>
      <c r="C19" s="43"/>
      <c r="D19" s="43"/>
      <c r="E19" s="44"/>
      <c r="F19" s="44"/>
    </row>
    <row r="20" spans="1:6" ht="132" x14ac:dyDescent="0.25">
      <c r="A20" s="39" t="s">
        <v>62</v>
      </c>
      <c r="B20" s="79" t="s">
        <v>1844</v>
      </c>
      <c r="C20" s="79"/>
      <c r="D20" s="39"/>
      <c r="E20" s="42"/>
      <c r="F20" s="42"/>
    </row>
    <row r="22" spans="1:6" x14ac:dyDescent="0.25">
      <c r="A22" s="94" t="s">
        <v>130</v>
      </c>
      <c r="B22" s="94"/>
      <c r="C22" s="94"/>
      <c r="D22" s="94"/>
      <c r="E22" s="94" t="s">
        <v>131</v>
      </c>
      <c r="F22" s="94"/>
    </row>
  </sheetData>
  <sheetProtection algorithmName="SHA-512" hashValue="j0/PSyusX3FTRScrQZyTaqjjUZ2+C5YBwbv2hL5bIDXp0t+4fvCLJnckcsvw2ImDV2asN6XmZvSTtiM3DRbXVQ==" saltValue="oN21uA7WLXMJ88XE4aYeEQ=="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62"/>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Summary!A5</f>
        <v>4</v>
      </c>
      <c r="B3" s="10" t="str">
        <f>Summary!B5</f>
        <v>MAL20015</v>
      </c>
      <c r="C3" s="10">
        <f>Summary!D5</f>
        <v>0</v>
      </c>
      <c r="D3" s="98" t="str">
        <f>Summary!C5</f>
        <v>VENTILATOR TRANSPORT ADULT &amp; PEDIATRIC</v>
      </c>
      <c r="E3" s="98"/>
      <c r="F3" s="53">
        <f>Summary!K5</f>
        <v>0</v>
      </c>
    </row>
    <row r="4" spans="1:6" ht="37.15" customHeight="1" x14ac:dyDescent="0.25">
      <c r="A4" s="49" t="s">
        <v>26</v>
      </c>
      <c r="B4" s="95" t="s">
        <v>40</v>
      </c>
      <c r="C4" s="95"/>
      <c r="D4" s="49" t="s">
        <v>41</v>
      </c>
      <c r="E4" s="49" t="s">
        <v>22</v>
      </c>
      <c r="F4" s="49" t="s">
        <v>42</v>
      </c>
    </row>
    <row r="5" spans="1:6" ht="27" customHeight="1" x14ac:dyDescent="0.25">
      <c r="A5" s="46">
        <f>Summary!M5</f>
        <v>0</v>
      </c>
      <c r="B5" s="108">
        <f>Summary!G5</f>
        <v>0</v>
      </c>
      <c r="C5" s="98"/>
      <c r="D5" s="46">
        <f>Summary!P5</f>
        <v>0</v>
      </c>
      <c r="E5" s="53">
        <f>Summary!I5</f>
        <v>0</v>
      </c>
      <c r="F5" s="53">
        <f>Summary!J5</f>
        <v>0</v>
      </c>
    </row>
    <row r="6" spans="1:6" ht="24.75" customHeight="1" x14ac:dyDescent="0.25">
      <c r="A6" s="49" t="s">
        <v>43</v>
      </c>
      <c r="B6" s="49" t="s">
        <v>44</v>
      </c>
      <c r="C6" s="95" t="s">
        <v>45</v>
      </c>
      <c r="D6" s="95"/>
      <c r="E6" s="99" t="s">
        <v>30</v>
      </c>
      <c r="F6" s="100"/>
    </row>
    <row r="7" spans="1:6" ht="27" customHeight="1" x14ac:dyDescent="0.25">
      <c r="A7" s="45">
        <f>Summary!L5</f>
        <v>0</v>
      </c>
      <c r="B7" s="51">
        <f>Summary!N5</f>
        <v>0</v>
      </c>
      <c r="C7" s="108">
        <f>Summary!O5</f>
        <v>0</v>
      </c>
      <c r="D7" s="98"/>
      <c r="E7" s="101">
        <f>Summary!Q5</f>
        <v>0</v>
      </c>
      <c r="F7" s="102"/>
    </row>
    <row r="8" spans="1:6" ht="33.6" customHeight="1" x14ac:dyDescent="0.25">
      <c r="A8" s="95" t="s">
        <v>144</v>
      </c>
      <c r="B8" s="95"/>
      <c r="C8" s="37">
        <f>Summary!S5</f>
        <v>0</v>
      </c>
      <c r="D8" s="95" t="s">
        <v>32</v>
      </c>
      <c r="E8" s="95"/>
      <c r="F8" s="52">
        <f>Summary!T5</f>
        <v>0</v>
      </c>
    </row>
    <row r="9" spans="1:6" ht="38.25" customHeight="1" x14ac:dyDescent="0.25">
      <c r="A9" s="103" t="s">
        <v>31</v>
      </c>
      <c r="B9" s="104"/>
      <c r="C9" s="105">
        <f>Summary!R5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1075</v>
      </c>
      <c r="C12" s="39" t="s">
        <v>1076</v>
      </c>
      <c r="D12" s="39"/>
      <c r="E12" s="39"/>
      <c r="F12" s="39"/>
    </row>
    <row r="13" spans="1:6" ht="24" x14ac:dyDescent="0.25">
      <c r="A13" s="43" t="s">
        <v>55</v>
      </c>
      <c r="B13" s="43" t="s">
        <v>1077</v>
      </c>
      <c r="C13" s="43" t="s">
        <v>360</v>
      </c>
      <c r="D13" s="43"/>
      <c r="E13" s="43"/>
      <c r="F13" s="43"/>
    </row>
    <row r="14" spans="1:6" x14ac:dyDescent="0.25">
      <c r="A14" s="39" t="s">
        <v>56</v>
      </c>
      <c r="B14" s="39" t="s">
        <v>1078</v>
      </c>
      <c r="C14" s="39"/>
      <c r="D14" s="39"/>
      <c r="E14" s="39"/>
      <c r="F14" s="39"/>
    </row>
    <row r="15" spans="1:6" ht="300" x14ac:dyDescent="0.25">
      <c r="A15" s="43" t="s">
        <v>57</v>
      </c>
      <c r="B15" s="43" t="s">
        <v>1079</v>
      </c>
      <c r="C15" s="43" t="s">
        <v>1080</v>
      </c>
      <c r="D15" s="43"/>
      <c r="E15" s="43"/>
      <c r="F15" s="43"/>
    </row>
    <row r="16" spans="1:6" x14ac:dyDescent="0.25">
      <c r="A16" s="39" t="s">
        <v>58</v>
      </c>
      <c r="B16" s="39" t="s">
        <v>571</v>
      </c>
      <c r="C16" s="39" t="s">
        <v>1081</v>
      </c>
      <c r="D16" s="39"/>
      <c r="E16" s="39"/>
      <c r="F16" s="39"/>
    </row>
    <row r="17" spans="1:6" x14ac:dyDescent="0.25">
      <c r="A17" s="43" t="s">
        <v>59</v>
      </c>
      <c r="B17" s="43" t="s">
        <v>572</v>
      </c>
      <c r="C17" s="43" t="s">
        <v>1082</v>
      </c>
      <c r="D17" s="43"/>
      <c r="E17" s="43"/>
      <c r="F17" s="43"/>
    </row>
    <row r="18" spans="1:6" x14ac:dyDescent="0.25">
      <c r="A18" s="39" t="s">
        <v>60</v>
      </c>
      <c r="B18" s="39" t="s">
        <v>573</v>
      </c>
      <c r="C18" s="39" t="s">
        <v>1083</v>
      </c>
      <c r="D18" s="39"/>
      <c r="E18" s="39"/>
      <c r="F18" s="39"/>
    </row>
    <row r="19" spans="1:6" x14ac:dyDescent="0.25">
      <c r="A19" s="43" t="s">
        <v>61</v>
      </c>
      <c r="B19" s="43" t="s">
        <v>574</v>
      </c>
      <c r="C19" s="43" t="s">
        <v>1084</v>
      </c>
      <c r="D19" s="43"/>
      <c r="E19" s="43"/>
      <c r="F19" s="43"/>
    </row>
    <row r="20" spans="1:6" x14ac:dyDescent="0.25">
      <c r="A20" s="39" t="s">
        <v>62</v>
      </c>
      <c r="B20" s="39" t="s">
        <v>575</v>
      </c>
      <c r="C20" s="39" t="s">
        <v>1085</v>
      </c>
      <c r="D20" s="39"/>
      <c r="E20" s="39"/>
      <c r="F20" s="39"/>
    </row>
    <row r="21" spans="1:6" x14ac:dyDescent="0.25">
      <c r="A21" s="43" t="s">
        <v>63</v>
      </c>
      <c r="B21" s="43" t="s">
        <v>576</v>
      </c>
      <c r="C21" s="43" t="s">
        <v>442</v>
      </c>
      <c r="D21" s="43"/>
      <c r="E21" s="43"/>
      <c r="F21" s="43"/>
    </row>
    <row r="22" spans="1:6" x14ac:dyDescent="0.25">
      <c r="A22" s="39" t="s">
        <v>64</v>
      </c>
      <c r="B22" s="39" t="s">
        <v>577</v>
      </c>
      <c r="C22" s="39" t="s">
        <v>1086</v>
      </c>
      <c r="D22" s="39"/>
      <c r="E22" s="39"/>
      <c r="F22" s="39"/>
    </row>
    <row r="23" spans="1:6" ht="36" x14ac:dyDescent="0.25">
      <c r="A23" s="43" t="s">
        <v>65</v>
      </c>
      <c r="B23" s="43" t="s">
        <v>578</v>
      </c>
      <c r="C23" s="43" t="s">
        <v>579</v>
      </c>
      <c r="D23" s="43"/>
      <c r="E23" s="43"/>
      <c r="F23" s="43"/>
    </row>
    <row r="24" spans="1:6" ht="36" x14ac:dyDescent="0.25">
      <c r="A24" s="39" t="s">
        <v>66</v>
      </c>
      <c r="B24" s="39" t="s">
        <v>580</v>
      </c>
      <c r="C24" s="39" t="s">
        <v>581</v>
      </c>
      <c r="D24" s="39"/>
      <c r="E24" s="39"/>
      <c r="F24" s="39"/>
    </row>
    <row r="25" spans="1:6" x14ac:dyDescent="0.25">
      <c r="A25" s="43" t="s">
        <v>67</v>
      </c>
      <c r="B25" s="43" t="s">
        <v>582</v>
      </c>
      <c r="C25" s="43" t="s">
        <v>1087</v>
      </c>
      <c r="D25" s="43"/>
      <c r="E25" s="43"/>
      <c r="F25" s="43"/>
    </row>
    <row r="26" spans="1:6" x14ac:dyDescent="0.25">
      <c r="A26" s="39" t="s">
        <v>68</v>
      </c>
      <c r="B26" s="39" t="s">
        <v>583</v>
      </c>
      <c r="C26" s="39" t="s">
        <v>1088</v>
      </c>
      <c r="D26" s="39"/>
      <c r="E26" s="39"/>
      <c r="F26" s="39"/>
    </row>
    <row r="27" spans="1:6" ht="36" x14ac:dyDescent="0.25">
      <c r="A27" s="43" t="s">
        <v>69</v>
      </c>
      <c r="B27" s="43" t="s">
        <v>1089</v>
      </c>
      <c r="C27" s="43" t="s">
        <v>1090</v>
      </c>
      <c r="D27" s="43"/>
      <c r="E27" s="43"/>
      <c r="F27" s="43"/>
    </row>
    <row r="28" spans="1:6" x14ac:dyDescent="0.25">
      <c r="A28" s="39" t="s">
        <v>70</v>
      </c>
      <c r="B28" s="39" t="s">
        <v>147</v>
      </c>
      <c r="C28" s="39"/>
      <c r="D28" s="39"/>
      <c r="E28" s="39"/>
      <c r="F28" s="39"/>
    </row>
    <row r="29" spans="1:6" ht="36" x14ac:dyDescent="0.25">
      <c r="A29" s="43" t="s">
        <v>71</v>
      </c>
      <c r="B29" s="43" t="s">
        <v>1091</v>
      </c>
      <c r="C29" s="43" t="s">
        <v>360</v>
      </c>
      <c r="D29" s="43"/>
      <c r="E29" s="43"/>
      <c r="F29" s="43"/>
    </row>
    <row r="30" spans="1:6" ht="36" x14ac:dyDescent="0.25">
      <c r="A30" s="39" t="s">
        <v>72</v>
      </c>
      <c r="B30" s="39" t="s">
        <v>1092</v>
      </c>
      <c r="C30" s="39" t="s">
        <v>360</v>
      </c>
      <c r="D30" s="39"/>
      <c r="E30" s="39"/>
      <c r="F30" s="39"/>
    </row>
    <row r="31" spans="1:6" ht="48" x14ac:dyDescent="0.25">
      <c r="A31" s="43" t="s">
        <v>73</v>
      </c>
      <c r="B31" s="43" t="s">
        <v>1093</v>
      </c>
      <c r="C31" s="43" t="s">
        <v>360</v>
      </c>
      <c r="D31" s="43"/>
      <c r="E31" s="43"/>
      <c r="F31" s="43"/>
    </row>
    <row r="32" spans="1:6" ht="24" x14ac:dyDescent="0.25">
      <c r="A32" s="39" t="s">
        <v>74</v>
      </c>
      <c r="B32" s="39" t="s">
        <v>1094</v>
      </c>
      <c r="C32" s="39" t="s">
        <v>360</v>
      </c>
      <c r="D32" s="39"/>
      <c r="E32" s="39"/>
      <c r="F32" s="39"/>
    </row>
    <row r="33" spans="1:6" ht="48" x14ac:dyDescent="0.25">
      <c r="A33" s="43" t="s">
        <v>75</v>
      </c>
      <c r="B33" s="43" t="s">
        <v>1095</v>
      </c>
      <c r="C33" s="43" t="s">
        <v>360</v>
      </c>
      <c r="D33" s="43"/>
      <c r="E33" s="43"/>
      <c r="F33" s="43"/>
    </row>
    <row r="34" spans="1:6" ht="60" x14ac:dyDescent="0.25">
      <c r="A34" s="39" t="s">
        <v>76</v>
      </c>
      <c r="B34" s="39" t="s">
        <v>1096</v>
      </c>
      <c r="C34" s="39" t="s">
        <v>360</v>
      </c>
      <c r="D34" s="39"/>
      <c r="E34" s="39"/>
      <c r="F34" s="39"/>
    </row>
    <row r="35" spans="1:6" ht="36" x14ac:dyDescent="0.25">
      <c r="A35" s="43" t="s">
        <v>77</v>
      </c>
      <c r="B35" s="43" t="s">
        <v>1097</v>
      </c>
      <c r="C35" s="43" t="s">
        <v>1098</v>
      </c>
      <c r="D35" s="43"/>
      <c r="E35" s="43"/>
      <c r="F35" s="43"/>
    </row>
    <row r="36" spans="1:6" x14ac:dyDescent="0.25">
      <c r="A36" s="39" t="s">
        <v>78</v>
      </c>
      <c r="B36" s="39" t="s">
        <v>148</v>
      </c>
      <c r="C36" s="39"/>
      <c r="D36" s="39"/>
      <c r="E36" s="39"/>
      <c r="F36" s="39"/>
    </row>
    <row r="37" spans="1:6" ht="24" x14ac:dyDescent="0.25">
      <c r="A37" s="43" t="s">
        <v>79</v>
      </c>
      <c r="B37" s="43" t="s">
        <v>1099</v>
      </c>
      <c r="C37" s="43" t="s">
        <v>360</v>
      </c>
      <c r="D37" s="43"/>
      <c r="E37" s="43"/>
      <c r="F37" s="43"/>
    </row>
    <row r="38" spans="1:6" x14ac:dyDescent="0.25">
      <c r="A38" s="39" t="s">
        <v>80</v>
      </c>
      <c r="B38" s="39" t="s">
        <v>584</v>
      </c>
      <c r="C38" s="39" t="s">
        <v>360</v>
      </c>
      <c r="D38" s="39"/>
      <c r="E38" s="39"/>
      <c r="F38" s="39"/>
    </row>
    <row r="39" spans="1:6" ht="24" x14ac:dyDescent="0.25">
      <c r="A39" s="43" t="s">
        <v>81</v>
      </c>
      <c r="B39" s="43" t="s">
        <v>1100</v>
      </c>
      <c r="C39" s="43" t="s">
        <v>360</v>
      </c>
      <c r="D39" s="43"/>
      <c r="E39" s="43"/>
      <c r="F39" s="43"/>
    </row>
    <row r="40" spans="1:6" x14ac:dyDescent="0.25">
      <c r="A40" s="39" t="s">
        <v>82</v>
      </c>
      <c r="B40" s="39" t="s">
        <v>585</v>
      </c>
      <c r="C40" s="39" t="s">
        <v>360</v>
      </c>
      <c r="D40" s="39"/>
      <c r="E40" s="39"/>
      <c r="F40" s="39"/>
    </row>
    <row r="41" spans="1:6" x14ac:dyDescent="0.25">
      <c r="A41" s="43" t="s">
        <v>83</v>
      </c>
      <c r="B41" s="43" t="s">
        <v>586</v>
      </c>
      <c r="C41" s="43" t="s">
        <v>360</v>
      </c>
      <c r="D41" s="43"/>
      <c r="E41" s="43"/>
      <c r="F41" s="43"/>
    </row>
    <row r="42" spans="1:6" x14ac:dyDescent="0.25">
      <c r="A42" s="39" t="s">
        <v>84</v>
      </c>
      <c r="B42" s="39" t="s">
        <v>149</v>
      </c>
      <c r="C42" s="39"/>
      <c r="D42" s="39"/>
      <c r="E42" s="39"/>
      <c r="F42" s="39"/>
    </row>
    <row r="43" spans="1:6" ht="108" x14ac:dyDescent="0.25">
      <c r="A43" s="43" t="s">
        <v>85</v>
      </c>
      <c r="B43" s="43" t="s">
        <v>1101</v>
      </c>
      <c r="C43" s="43" t="s">
        <v>442</v>
      </c>
      <c r="D43" s="43"/>
      <c r="E43" s="43"/>
      <c r="F43" s="43"/>
    </row>
    <row r="44" spans="1:6" x14ac:dyDescent="0.25">
      <c r="A44" s="39" t="s">
        <v>86</v>
      </c>
      <c r="B44" s="39" t="s">
        <v>150</v>
      </c>
      <c r="C44" s="39"/>
      <c r="D44" s="39"/>
      <c r="E44" s="39"/>
      <c r="F44" s="39"/>
    </row>
    <row r="45" spans="1:6" ht="60" x14ac:dyDescent="0.25">
      <c r="A45" s="43" t="s">
        <v>87</v>
      </c>
      <c r="B45" s="43" t="s">
        <v>587</v>
      </c>
      <c r="C45" s="43" t="s">
        <v>442</v>
      </c>
      <c r="D45" s="43"/>
      <c r="E45" s="43"/>
      <c r="F45" s="43"/>
    </row>
    <row r="46" spans="1:6" x14ac:dyDescent="0.25">
      <c r="A46" s="39" t="s">
        <v>88</v>
      </c>
      <c r="B46" s="39" t="s">
        <v>588</v>
      </c>
      <c r="C46" s="39" t="s">
        <v>589</v>
      </c>
      <c r="D46" s="39"/>
      <c r="E46" s="39"/>
      <c r="F46" s="39"/>
    </row>
    <row r="47" spans="1:6" ht="36" x14ac:dyDescent="0.25">
      <c r="A47" s="43" t="s">
        <v>89</v>
      </c>
      <c r="B47" s="43" t="s">
        <v>151</v>
      </c>
      <c r="C47" s="43" t="s">
        <v>590</v>
      </c>
      <c r="D47" s="43"/>
      <c r="E47" s="43"/>
      <c r="F47" s="43"/>
    </row>
    <row r="48" spans="1:6" x14ac:dyDescent="0.25">
      <c r="A48" s="39" t="s">
        <v>90</v>
      </c>
      <c r="B48" s="39" t="s">
        <v>1102</v>
      </c>
      <c r="C48" s="39" t="s">
        <v>1103</v>
      </c>
      <c r="D48" s="39"/>
      <c r="E48" s="39"/>
      <c r="F48" s="39"/>
    </row>
    <row r="49" spans="1:6" ht="24" x14ac:dyDescent="0.25">
      <c r="A49" s="43" t="s">
        <v>91</v>
      </c>
      <c r="B49" s="43" t="s">
        <v>1104</v>
      </c>
      <c r="C49" s="43" t="s">
        <v>1105</v>
      </c>
      <c r="D49" s="43"/>
      <c r="E49" s="43"/>
      <c r="F49" s="43"/>
    </row>
    <row r="50" spans="1:6" ht="24" x14ac:dyDescent="0.25">
      <c r="A50" s="39" t="s">
        <v>92</v>
      </c>
      <c r="B50" s="39" t="s">
        <v>1106</v>
      </c>
      <c r="C50" s="39" t="s">
        <v>1107</v>
      </c>
      <c r="D50" s="39"/>
      <c r="E50" s="39"/>
      <c r="F50" s="39"/>
    </row>
    <row r="51" spans="1:6" ht="36" x14ac:dyDescent="0.25">
      <c r="A51" s="43" t="s">
        <v>93</v>
      </c>
      <c r="B51" s="43" t="s">
        <v>1108</v>
      </c>
      <c r="C51" s="43" t="s">
        <v>360</v>
      </c>
      <c r="D51" s="43"/>
      <c r="E51" s="43"/>
      <c r="F51" s="43"/>
    </row>
    <row r="52" spans="1:6" ht="72" x14ac:dyDescent="0.25">
      <c r="A52" s="39" t="s">
        <v>94</v>
      </c>
      <c r="B52" s="39" t="s">
        <v>1109</v>
      </c>
      <c r="C52" s="39" t="s">
        <v>360</v>
      </c>
      <c r="D52" s="39"/>
      <c r="E52" s="39"/>
      <c r="F52" s="39"/>
    </row>
    <row r="53" spans="1:6" ht="48" x14ac:dyDescent="0.25">
      <c r="A53" s="43" t="s">
        <v>95</v>
      </c>
      <c r="B53" s="43" t="s">
        <v>1110</v>
      </c>
      <c r="C53" s="43" t="s">
        <v>1111</v>
      </c>
      <c r="D53" s="43"/>
      <c r="E53" s="43"/>
      <c r="F53" s="43"/>
    </row>
    <row r="54" spans="1:6" x14ac:dyDescent="0.25">
      <c r="A54" s="39" t="s">
        <v>96</v>
      </c>
      <c r="B54" s="39" t="s">
        <v>1112</v>
      </c>
      <c r="C54" s="39" t="s">
        <v>1113</v>
      </c>
      <c r="D54" s="39"/>
      <c r="E54" s="39"/>
      <c r="F54" s="39"/>
    </row>
    <row r="55" spans="1:6" ht="24" x14ac:dyDescent="0.25">
      <c r="A55" s="43" t="s">
        <v>97</v>
      </c>
      <c r="B55" s="43" t="s">
        <v>1114</v>
      </c>
      <c r="C55" s="43" t="s">
        <v>1115</v>
      </c>
      <c r="D55" s="43"/>
      <c r="E55" s="43"/>
      <c r="F55" s="43"/>
    </row>
    <row r="56" spans="1:6" ht="36" x14ac:dyDescent="0.25">
      <c r="A56" s="39" t="s">
        <v>98</v>
      </c>
      <c r="B56" s="39" t="s">
        <v>1116</v>
      </c>
      <c r="C56" s="39" t="s">
        <v>1117</v>
      </c>
      <c r="D56" s="39"/>
      <c r="E56" s="39"/>
      <c r="F56" s="39"/>
    </row>
    <row r="57" spans="1:6" ht="36" x14ac:dyDescent="0.25">
      <c r="A57" s="43" t="s">
        <v>99</v>
      </c>
      <c r="B57" s="43" t="s">
        <v>1118</v>
      </c>
      <c r="C57" s="43" t="s">
        <v>1119</v>
      </c>
      <c r="D57" s="43"/>
      <c r="E57" s="43"/>
      <c r="F57" s="43"/>
    </row>
    <row r="58" spans="1:6" x14ac:dyDescent="0.25">
      <c r="A58" s="39" t="s">
        <v>100</v>
      </c>
      <c r="B58" s="39" t="s">
        <v>1120</v>
      </c>
      <c r="C58" s="39" t="s">
        <v>135</v>
      </c>
      <c r="D58" s="39"/>
      <c r="E58" s="39"/>
      <c r="F58" s="39"/>
    </row>
    <row r="59" spans="1:6" x14ac:dyDescent="0.25">
      <c r="A59" s="43" t="s">
        <v>101</v>
      </c>
      <c r="B59" s="43" t="s">
        <v>1121</v>
      </c>
      <c r="C59" s="43" t="s">
        <v>54</v>
      </c>
      <c r="D59" s="43"/>
      <c r="E59" s="43"/>
      <c r="F59" s="43"/>
    </row>
    <row r="60" spans="1:6" x14ac:dyDescent="0.25">
      <c r="A60" s="39" t="s">
        <v>102</v>
      </c>
      <c r="B60" s="39" t="s">
        <v>1122</v>
      </c>
      <c r="C60" s="39" t="s">
        <v>1123</v>
      </c>
      <c r="D60" s="39"/>
      <c r="E60" s="39"/>
      <c r="F60" s="39"/>
    </row>
    <row r="62" spans="1:6" x14ac:dyDescent="0.25">
      <c r="A62" s="94" t="s">
        <v>130</v>
      </c>
      <c r="B62" s="94"/>
      <c r="C62" s="94"/>
      <c r="D62" s="94"/>
      <c r="E62" s="94" t="s">
        <v>131</v>
      </c>
      <c r="F62" s="94"/>
    </row>
  </sheetData>
  <sheetProtection algorithmName="SHA-512" hashValue="rwyx1XVl+JrQ0u5NBwizuWeMR/I6TVVNi6vJGOcgqsG1BJJDLnsv1NldPL7mADOtxTE74wofzUAVuaGZOK4IaA==" saltValue="0j2BNIaph53B1+od/6i74Q==" spinCount="100000" sheet="1" objects="1" scenarios="1"/>
  <mergeCells count="16">
    <mergeCell ref="C6:D6"/>
    <mergeCell ref="E6:F6"/>
    <mergeCell ref="A1:F1"/>
    <mergeCell ref="D2:E2"/>
    <mergeCell ref="D3:E3"/>
    <mergeCell ref="B4:C4"/>
    <mergeCell ref="B5:C5"/>
    <mergeCell ref="A10:F10"/>
    <mergeCell ref="A62:D62"/>
    <mergeCell ref="E62:F62"/>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F34"/>
  <sheetViews>
    <sheetView workbookViewId="0">
      <selection activeCell="F8" sqref="F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Summary!A59</f>
        <v>58</v>
      </c>
      <c r="B3" s="10" t="str">
        <f>Summary!B59</f>
        <v>MGE70003</v>
      </c>
      <c r="C3" s="10">
        <f>Summary!D59</f>
        <v>0</v>
      </c>
      <c r="D3" s="98" t="str">
        <f>Summary!C59</f>
        <v>RESUSCITATOR KIT ADULT &amp; PEDIATRIC</v>
      </c>
      <c r="E3" s="98"/>
      <c r="F3" s="85">
        <f>Summary!K59</f>
        <v>0</v>
      </c>
    </row>
    <row r="4" spans="1:6" ht="37.15" customHeight="1" x14ac:dyDescent="0.25">
      <c r="A4" s="81" t="s">
        <v>26</v>
      </c>
      <c r="B4" s="95" t="s">
        <v>40</v>
      </c>
      <c r="C4" s="95"/>
      <c r="D4" s="81" t="s">
        <v>41</v>
      </c>
      <c r="E4" s="81" t="s">
        <v>22</v>
      </c>
      <c r="F4" s="81" t="s">
        <v>42</v>
      </c>
    </row>
    <row r="5" spans="1:6" ht="27" customHeight="1" x14ac:dyDescent="0.25">
      <c r="A5" s="46">
        <f>Summary!M59</f>
        <v>0</v>
      </c>
      <c r="B5" s="98">
        <f>Summary!G59</f>
        <v>0</v>
      </c>
      <c r="C5" s="98"/>
      <c r="D5" s="46">
        <f>Summary!P59</f>
        <v>0</v>
      </c>
      <c r="E5" s="85">
        <f>Summary!I59</f>
        <v>0</v>
      </c>
      <c r="F5" s="85">
        <f>Summary!J59</f>
        <v>0</v>
      </c>
    </row>
    <row r="6" spans="1:6" ht="24.75" customHeight="1" x14ac:dyDescent="0.25">
      <c r="A6" s="81" t="s">
        <v>43</v>
      </c>
      <c r="B6" s="81" t="s">
        <v>44</v>
      </c>
      <c r="C6" s="95" t="s">
        <v>45</v>
      </c>
      <c r="D6" s="95"/>
      <c r="E6" s="99" t="s">
        <v>30</v>
      </c>
      <c r="F6" s="100"/>
    </row>
    <row r="7" spans="1:6" ht="27" customHeight="1" x14ac:dyDescent="0.25">
      <c r="A7" s="45">
        <f>Summary!L59</f>
        <v>0</v>
      </c>
      <c r="B7" s="83">
        <f>Summary!N59</f>
        <v>0</v>
      </c>
      <c r="C7" s="108">
        <f>Summary!O59</f>
        <v>0</v>
      </c>
      <c r="D7" s="98"/>
      <c r="E7" s="101">
        <f>Summary!Q59</f>
        <v>0</v>
      </c>
      <c r="F7" s="102"/>
    </row>
    <row r="8" spans="1:6" ht="33.6" customHeight="1" x14ac:dyDescent="0.25">
      <c r="A8" s="95" t="s">
        <v>144</v>
      </c>
      <c r="B8" s="95"/>
      <c r="C8" s="37">
        <f>Summary!S59</f>
        <v>0</v>
      </c>
      <c r="D8" s="95" t="s">
        <v>32</v>
      </c>
      <c r="E8" s="95"/>
      <c r="F8" s="84">
        <f>Summary!T59</f>
        <v>0</v>
      </c>
    </row>
    <row r="9" spans="1:6" ht="38.25" customHeight="1" x14ac:dyDescent="0.25">
      <c r="A9" s="103" t="s">
        <v>31</v>
      </c>
      <c r="B9" s="104"/>
      <c r="C9" s="105">
        <f>Summary!R59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146</v>
      </c>
      <c r="C12" s="79" t="s">
        <v>2052</v>
      </c>
      <c r="D12" s="39"/>
      <c r="E12" s="42"/>
      <c r="F12" s="42"/>
    </row>
    <row r="13" spans="1:6" x14ac:dyDescent="0.25">
      <c r="A13" s="43" t="s">
        <v>55</v>
      </c>
      <c r="B13" s="43" t="s">
        <v>153</v>
      </c>
      <c r="C13" s="43"/>
      <c r="D13" s="43"/>
      <c r="E13" s="44"/>
      <c r="F13" s="44"/>
    </row>
    <row r="14" spans="1:6" x14ac:dyDescent="0.25">
      <c r="A14" s="39" t="s">
        <v>56</v>
      </c>
      <c r="B14" s="79" t="s">
        <v>2053</v>
      </c>
      <c r="C14" s="79" t="s">
        <v>1389</v>
      </c>
      <c r="D14" s="39"/>
      <c r="E14" s="42"/>
      <c r="F14" s="42"/>
    </row>
    <row r="15" spans="1:6" ht="24" x14ac:dyDescent="0.25">
      <c r="A15" s="43" t="s">
        <v>57</v>
      </c>
      <c r="B15" s="43" t="s">
        <v>2054</v>
      </c>
      <c r="C15" s="43" t="s">
        <v>1346</v>
      </c>
      <c r="D15" s="43"/>
      <c r="E15" s="44"/>
      <c r="F15" s="44"/>
    </row>
    <row r="16" spans="1:6" ht="48" x14ac:dyDescent="0.25">
      <c r="A16" s="39" t="s">
        <v>58</v>
      </c>
      <c r="B16" s="79" t="s">
        <v>2055</v>
      </c>
      <c r="C16" s="79" t="s">
        <v>2056</v>
      </c>
      <c r="D16" s="39"/>
      <c r="E16" s="42"/>
      <c r="F16" s="42"/>
    </row>
    <row r="17" spans="1:6" x14ac:dyDescent="0.25">
      <c r="A17" s="43" t="s">
        <v>59</v>
      </c>
      <c r="B17" s="43" t="s">
        <v>2057</v>
      </c>
      <c r="C17" s="43" t="s">
        <v>360</v>
      </c>
      <c r="D17" s="43"/>
      <c r="E17" s="44"/>
      <c r="F17" s="44"/>
    </row>
    <row r="18" spans="1:6" x14ac:dyDescent="0.25">
      <c r="A18" s="39" t="s">
        <v>60</v>
      </c>
      <c r="B18" s="79" t="s">
        <v>2058</v>
      </c>
      <c r="C18" s="79" t="s">
        <v>2059</v>
      </c>
      <c r="D18" s="39"/>
      <c r="E18" s="42"/>
      <c r="F18" s="42"/>
    </row>
    <row r="19" spans="1:6" ht="24" x14ac:dyDescent="0.25">
      <c r="A19" s="43" t="s">
        <v>61</v>
      </c>
      <c r="B19" s="43" t="s">
        <v>2060</v>
      </c>
      <c r="C19" s="43" t="s">
        <v>2061</v>
      </c>
      <c r="D19" s="43"/>
      <c r="E19" s="44"/>
      <c r="F19" s="44"/>
    </row>
    <row r="20" spans="1:6" x14ac:dyDescent="0.25">
      <c r="A20" s="39" t="s">
        <v>62</v>
      </c>
      <c r="B20" s="79" t="s">
        <v>2062</v>
      </c>
      <c r="C20" s="79" t="s">
        <v>360</v>
      </c>
      <c r="D20" s="39"/>
      <c r="E20" s="42"/>
      <c r="F20" s="42"/>
    </row>
    <row r="21" spans="1:6" x14ac:dyDescent="0.25">
      <c r="A21" s="43" t="s">
        <v>63</v>
      </c>
      <c r="B21" s="43" t="s">
        <v>2063</v>
      </c>
      <c r="C21" s="43" t="s">
        <v>360</v>
      </c>
      <c r="D21" s="43"/>
      <c r="E21" s="44"/>
      <c r="F21" s="44"/>
    </row>
    <row r="22" spans="1:6" x14ac:dyDescent="0.25">
      <c r="A22" s="39" t="s">
        <v>64</v>
      </c>
      <c r="B22" s="79" t="s">
        <v>2064</v>
      </c>
      <c r="C22" s="79" t="s">
        <v>442</v>
      </c>
      <c r="D22" s="39"/>
      <c r="E22" s="42"/>
      <c r="F22" s="42"/>
    </row>
    <row r="23" spans="1:6" x14ac:dyDescent="0.25">
      <c r="A23" s="43" t="s">
        <v>65</v>
      </c>
      <c r="B23" s="43" t="s">
        <v>2065</v>
      </c>
      <c r="C23" s="43"/>
      <c r="D23" s="43"/>
      <c r="E23" s="44"/>
      <c r="F23" s="44"/>
    </row>
    <row r="24" spans="1:6" x14ac:dyDescent="0.25">
      <c r="A24" s="39" t="s">
        <v>66</v>
      </c>
      <c r="B24" s="79" t="s">
        <v>2066</v>
      </c>
      <c r="C24" s="79" t="s">
        <v>442</v>
      </c>
      <c r="D24" s="39"/>
      <c r="E24" s="42"/>
      <c r="F24" s="42"/>
    </row>
    <row r="25" spans="1:6" x14ac:dyDescent="0.25">
      <c r="A25" s="43" t="s">
        <v>67</v>
      </c>
      <c r="B25" s="43" t="s">
        <v>2067</v>
      </c>
      <c r="C25" s="43" t="s">
        <v>360</v>
      </c>
      <c r="D25" s="43"/>
      <c r="E25" s="44"/>
      <c r="F25" s="44"/>
    </row>
    <row r="26" spans="1:6" x14ac:dyDescent="0.25">
      <c r="A26" s="39" t="s">
        <v>68</v>
      </c>
      <c r="B26" s="79" t="s">
        <v>2068</v>
      </c>
      <c r="C26" s="79" t="s">
        <v>2069</v>
      </c>
      <c r="D26" s="39"/>
      <c r="E26" s="42"/>
      <c r="F26" s="42"/>
    </row>
    <row r="27" spans="1:6" x14ac:dyDescent="0.25">
      <c r="A27" s="43" t="s">
        <v>69</v>
      </c>
      <c r="B27" s="43" t="s">
        <v>2070</v>
      </c>
      <c r="C27" s="43" t="s">
        <v>360</v>
      </c>
      <c r="D27" s="43"/>
      <c r="E27" s="44"/>
      <c r="F27" s="44"/>
    </row>
    <row r="28" spans="1:6" x14ac:dyDescent="0.25">
      <c r="A28" s="39" t="s">
        <v>70</v>
      </c>
      <c r="B28" s="79" t="s">
        <v>2071</v>
      </c>
      <c r="C28" s="79" t="s">
        <v>360</v>
      </c>
      <c r="D28" s="39"/>
      <c r="E28" s="42"/>
      <c r="F28" s="42"/>
    </row>
    <row r="29" spans="1:6" x14ac:dyDescent="0.25">
      <c r="A29" s="43" t="s">
        <v>71</v>
      </c>
      <c r="B29" s="43" t="s">
        <v>2072</v>
      </c>
      <c r="C29" s="43" t="s">
        <v>2073</v>
      </c>
      <c r="D29" s="43"/>
      <c r="E29" s="44"/>
      <c r="F29" s="44"/>
    </row>
    <row r="30" spans="1:6" ht="72" x14ac:dyDescent="0.25">
      <c r="A30" s="39" t="s">
        <v>72</v>
      </c>
      <c r="B30" s="79" t="s">
        <v>2074</v>
      </c>
      <c r="C30" s="79" t="s">
        <v>2075</v>
      </c>
      <c r="D30" s="39"/>
      <c r="E30" s="42"/>
      <c r="F30" s="42"/>
    </row>
    <row r="31" spans="1:6" ht="72" x14ac:dyDescent="0.25">
      <c r="A31" s="43" t="s">
        <v>73</v>
      </c>
      <c r="B31" s="43" t="s">
        <v>2076</v>
      </c>
      <c r="C31" s="43" t="s">
        <v>2077</v>
      </c>
      <c r="D31" s="43"/>
      <c r="E31" s="44"/>
      <c r="F31" s="44"/>
    </row>
    <row r="32" spans="1:6" ht="36" x14ac:dyDescent="0.25">
      <c r="A32" s="39" t="s">
        <v>74</v>
      </c>
      <c r="B32" s="79" t="s">
        <v>157</v>
      </c>
      <c r="C32" s="79" t="s">
        <v>2078</v>
      </c>
      <c r="D32" s="39"/>
      <c r="E32" s="42"/>
      <c r="F32" s="42"/>
    </row>
    <row r="34" spans="1:6" x14ac:dyDescent="0.25">
      <c r="A34" s="94" t="s">
        <v>130</v>
      </c>
      <c r="B34" s="94"/>
      <c r="C34" s="94"/>
      <c r="D34" s="94"/>
      <c r="E34" s="94" t="s">
        <v>131</v>
      </c>
      <c r="F34" s="94"/>
    </row>
  </sheetData>
  <sheetProtection algorithmName="SHA-512" hashValue="DGQmrHFFb8HnaMszMvuQRV/pqFKixNgxiIMu8QkIPYnWQh/IvcETYSI5poP4525ZVJh2CwcMqBbcJRuWhR6D6A==" saltValue="QsdunBfSZjMafToDouzm/Q==" spinCount="100000" sheet="1" objects="1" scenarios="1"/>
  <mergeCells count="16">
    <mergeCell ref="C6:D6"/>
    <mergeCell ref="E6:F6"/>
    <mergeCell ref="A1:F1"/>
    <mergeCell ref="D2:E2"/>
    <mergeCell ref="D3:E3"/>
    <mergeCell ref="B4:C4"/>
    <mergeCell ref="B5:C5"/>
    <mergeCell ref="A10:F10"/>
    <mergeCell ref="A34:D34"/>
    <mergeCell ref="E34:F34"/>
    <mergeCell ref="C7:D7"/>
    <mergeCell ref="E7:F7"/>
    <mergeCell ref="A8:B8"/>
    <mergeCell ref="D8:E8"/>
    <mergeCell ref="A9:B9"/>
    <mergeCell ref="C9:F9"/>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F42"/>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Summary!A60</f>
        <v>59</v>
      </c>
      <c r="B3" s="10" t="str">
        <f>Summary!B60</f>
        <v>MGE80001</v>
      </c>
      <c r="C3" s="10">
        <f>Summary!D60</f>
        <v>0</v>
      </c>
      <c r="D3" s="98" t="str">
        <f>Summary!C60</f>
        <v>SUCTION UNIT ELECTRICAL MOBILE</v>
      </c>
      <c r="E3" s="98"/>
      <c r="F3" s="85">
        <f>Summary!K60</f>
        <v>0</v>
      </c>
    </row>
    <row r="4" spans="1:6" ht="37.15" customHeight="1" x14ac:dyDescent="0.25">
      <c r="A4" s="81" t="s">
        <v>26</v>
      </c>
      <c r="B4" s="95" t="s">
        <v>40</v>
      </c>
      <c r="C4" s="95"/>
      <c r="D4" s="81" t="s">
        <v>41</v>
      </c>
      <c r="E4" s="81" t="s">
        <v>22</v>
      </c>
      <c r="F4" s="81" t="s">
        <v>42</v>
      </c>
    </row>
    <row r="5" spans="1:6" ht="27" customHeight="1" x14ac:dyDescent="0.25">
      <c r="A5" s="46">
        <f>Summary!M60</f>
        <v>0</v>
      </c>
      <c r="B5" s="98">
        <f>Summary!G60</f>
        <v>0</v>
      </c>
      <c r="C5" s="98"/>
      <c r="D5" s="46">
        <f>Summary!P60</f>
        <v>0</v>
      </c>
      <c r="E5" s="85">
        <f>Summary!I60</f>
        <v>0</v>
      </c>
      <c r="F5" s="85">
        <f>Summary!J60</f>
        <v>0</v>
      </c>
    </row>
    <row r="6" spans="1:6" ht="24.75" customHeight="1" x14ac:dyDescent="0.25">
      <c r="A6" s="81" t="s">
        <v>43</v>
      </c>
      <c r="B6" s="81" t="s">
        <v>44</v>
      </c>
      <c r="C6" s="95" t="s">
        <v>45</v>
      </c>
      <c r="D6" s="95"/>
      <c r="E6" s="99" t="s">
        <v>30</v>
      </c>
      <c r="F6" s="100"/>
    </row>
    <row r="7" spans="1:6" ht="27" customHeight="1" x14ac:dyDescent="0.25">
      <c r="A7" s="45">
        <f>Summary!L60</f>
        <v>0</v>
      </c>
      <c r="B7" s="83">
        <f>Summary!N60</f>
        <v>0</v>
      </c>
      <c r="C7" s="108">
        <f>Summary!O60</f>
        <v>0</v>
      </c>
      <c r="D7" s="98"/>
      <c r="E7" s="101">
        <f>Summary!Q60</f>
        <v>0</v>
      </c>
      <c r="F7" s="102"/>
    </row>
    <row r="8" spans="1:6" ht="33.6" customHeight="1" x14ac:dyDescent="0.25">
      <c r="A8" s="95" t="s">
        <v>144</v>
      </c>
      <c r="B8" s="95"/>
      <c r="C8" s="37">
        <f>Summary!S60</f>
        <v>0</v>
      </c>
      <c r="D8" s="95" t="s">
        <v>32</v>
      </c>
      <c r="E8" s="95"/>
      <c r="F8" s="84">
        <f>Summary!T60</f>
        <v>0</v>
      </c>
    </row>
    <row r="9" spans="1:6" ht="38.25" customHeight="1" x14ac:dyDescent="0.25">
      <c r="A9" s="103" t="s">
        <v>31</v>
      </c>
      <c r="B9" s="104"/>
      <c r="C9" s="105">
        <f>Summary!R60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79" t="s">
        <v>2079</v>
      </c>
      <c r="C12" s="79"/>
      <c r="D12" s="39"/>
      <c r="E12" s="42"/>
      <c r="F12" s="42"/>
    </row>
    <row r="13" spans="1:6" x14ac:dyDescent="0.25">
      <c r="A13" s="43" t="s">
        <v>55</v>
      </c>
      <c r="B13" s="43" t="s">
        <v>2080</v>
      </c>
      <c r="C13" s="43" t="s">
        <v>2081</v>
      </c>
      <c r="D13" s="43"/>
      <c r="E13" s="44"/>
      <c r="F13" s="44"/>
    </row>
    <row r="14" spans="1:6" x14ac:dyDescent="0.25">
      <c r="A14" s="39" t="s">
        <v>56</v>
      </c>
      <c r="B14" s="79" t="s">
        <v>2082</v>
      </c>
      <c r="C14" s="79"/>
      <c r="D14" s="39"/>
      <c r="E14" s="42"/>
      <c r="F14" s="42"/>
    </row>
    <row r="15" spans="1:6" x14ac:dyDescent="0.25">
      <c r="A15" s="43" t="s">
        <v>57</v>
      </c>
      <c r="B15" s="43" t="s">
        <v>2083</v>
      </c>
      <c r="C15" s="43" t="s">
        <v>2084</v>
      </c>
      <c r="D15" s="43"/>
      <c r="E15" s="44"/>
      <c r="F15" s="44"/>
    </row>
    <row r="16" spans="1:6" x14ac:dyDescent="0.25">
      <c r="A16" s="39" t="s">
        <v>58</v>
      </c>
      <c r="B16" s="79" t="s">
        <v>2085</v>
      </c>
      <c r="C16" s="79" t="s">
        <v>442</v>
      </c>
      <c r="D16" s="39"/>
      <c r="E16" s="42"/>
      <c r="F16" s="42"/>
    </row>
    <row r="17" spans="1:6" x14ac:dyDescent="0.25">
      <c r="A17" s="43" t="s">
        <v>59</v>
      </c>
      <c r="B17" s="43" t="s">
        <v>2086</v>
      </c>
      <c r="C17" s="43" t="s">
        <v>360</v>
      </c>
      <c r="D17" s="43"/>
      <c r="E17" s="44"/>
      <c r="F17" s="44"/>
    </row>
    <row r="18" spans="1:6" ht="24" x14ac:dyDescent="0.25">
      <c r="A18" s="39" t="s">
        <v>60</v>
      </c>
      <c r="B18" s="79" t="s">
        <v>2087</v>
      </c>
      <c r="C18" s="79" t="s">
        <v>2088</v>
      </c>
      <c r="D18" s="39"/>
      <c r="E18" s="42"/>
      <c r="F18" s="42"/>
    </row>
    <row r="19" spans="1:6" x14ac:dyDescent="0.25">
      <c r="A19" s="43" t="s">
        <v>61</v>
      </c>
      <c r="B19" s="43" t="s">
        <v>2089</v>
      </c>
      <c r="C19" s="43"/>
      <c r="D19" s="43"/>
      <c r="E19" s="44"/>
      <c r="F19" s="44"/>
    </row>
    <row r="20" spans="1:6" x14ac:dyDescent="0.25">
      <c r="A20" s="39" t="s">
        <v>62</v>
      </c>
      <c r="B20" s="79" t="s">
        <v>2090</v>
      </c>
      <c r="C20" s="79" t="s">
        <v>567</v>
      </c>
      <c r="D20" s="39"/>
      <c r="E20" s="42"/>
      <c r="F20" s="42"/>
    </row>
    <row r="21" spans="1:6" x14ac:dyDescent="0.25">
      <c r="A21" s="43" t="s">
        <v>63</v>
      </c>
      <c r="B21" s="43" t="s">
        <v>568</v>
      </c>
      <c r="C21" s="43"/>
      <c r="D21" s="43"/>
      <c r="E21" s="44"/>
      <c r="F21" s="44"/>
    </row>
    <row r="22" spans="1:6" x14ac:dyDescent="0.25">
      <c r="A22" s="39" t="s">
        <v>64</v>
      </c>
      <c r="B22" s="79" t="s">
        <v>2091</v>
      </c>
      <c r="C22" s="79" t="s">
        <v>2092</v>
      </c>
      <c r="D22" s="39"/>
      <c r="E22" s="42"/>
      <c r="F22" s="42"/>
    </row>
    <row r="23" spans="1:6" x14ac:dyDescent="0.25">
      <c r="A23" s="43" t="s">
        <v>65</v>
      </c>
      <c r="B23" s="43" t="s">
        <v>2093</v>
      </c>
      <c r="C23" s="43" t="s">
        <v>2094</v>
      </c>
      <c r="D23" s="43"/>
      <c r="E23" s="44"/>
      <c r="F23" s="44"/>
    </row>
    <row r="24" spans="1:6" x14ac:dyDescent="0.25">
      <c r="A24" s="39" t="s">
        <v>66</v>
      </c>
      <c r="B24" s="79" t="s">
        <v>2095</v>
      </c>
      <c r="C24" s="79"/>
      <c r="D24" s="39"/>
      <c r="E24" s="42"/>
      <c r="F24" s="42"/>
    </row>
    <row r="25" spans="1:6" x14ac:dyDescent="0.25">
      <c r="A25" s="43" t="s">
        <v>67</v>
      </c>
      <c r="B25" s="43" t="s">
        <v>2096</v>
      </c>
      <c r="C25" s="43">
        <v>1</v>
      </c>
      <c r="D25" s="43"/>
      <c r="E25" s="44"/>
      <c r="F25" s="44"/>
    </row>
    <row r="26" spans="1:6" x14ac:dyDescent="0.25">
      <c r="A26" s="39" t="s">
        <v>68</v>
      </c>
      <c r="B26" s="79" t="s">
        <v>2097</v>
      </c>
      <c r="C26" s="79" t="s">
        <v>442</v>
      </c>
      <c r="D26" s="39"/>
      <c r="E26" s="42"/>
      <c r="F26" s="42"/>
    </row>
    <row r="27" spans="1:6" ht="24" x14ac:dyDescent="0.25">
      <c r="A27" s="43" t="s">
        <v>69</v>
      </c>
      <c r="B27" s="43" t="s">
        <v>2098</v>
      </c>
      <c r="C27" s="43" t="s">
        <v>360</v>
      </c>
      <c r="D27" s="43"/>
      <c r="E27" s="44"/>
      <c r="F27" s="44"/>
    </row>
    <row r="28" spans="1:6" ht="24" x14ac:dyDescent="0.25">
      <c r="A28" s="39" t="s">
        <v>70</v>
      </c>
      <c r="B28" s="79" t="s">
        <v>2099</v>
      </c>
      <c r="C28" s="79" t="s">
        <v>2100</v>
      </c>
      <c r="D28" s="39"/>
      <c r="E28" s="42"/>
      <c r="F28" s="42"/>
    </row>
    <row r="29" spans="1:6" ht="24" x14ac:dyDescent="0.25">
      <c r="A29" s="43" t="s">
        <v>71</v>
      </c>
      <c r="B29" s="43" t="s">
        <v>2101</v>
      </c>
      <c r="C29" s="43" t="s">
        <v>135</v>
      </c>
      <c r="D29" s="43"/>
      <c r="E29" s="44"/>
      <c r="F29" s="44"/>
    </row>
    <row r="30" spans="1:6" ht="24" x14ac:dyDescent="0.25">
      <c r="A30" s="39" t="s">
        <v>72</v>
      </c>
      <c r="B30" s="79" t="s">
        <v>2102</v>
      </c>
      <c r="C30" s="79" t="s">
        <v>2103</v>
      </c>
      <c r="D30" s="39"/>
      <c r="E30" s="42"/>
      <c r="F30" s="42"/>
    </row>
    <row r="31" spans="1:6" x14ac:dyDescent="0.25">
      <c r="A31" s="43" t="s">
        <v>73</v>
      </c>
      <c r="B31" s="43" t="s">
        <v>2104</v>
      </c>
      <c r="C31" s="43"/>
      <c r="D31" s="43"/>
      <c r="E31" s="44"/>
      <c r="F31" s="44"/>
    </row>
    <row r="32" spans="1:6" ht="36" x14ac:dyDescent="0.25">
      <c r="A32" s="39" t="s">
        <v>74</v>
      </c>
      <c r="B32" s="79" t="s">
        <v>2105</v>
      </c>
      <c r="C32" s="79" t="s">
        <v>360</v>
      </c>
      <c r="D32" s="39"/>
      <c r="E32" s="42"/>
      <c r="F32" s="42"/>
    </row>
    <row r="33" spans="1:6" ht="84" x14ac:dyDescent="0.25">
      <c r="A33" s="43" t="s">
        <v>75</v>
      </c>
      <c r="B33" s="43" t="s">
        <v>2106</v>
      </c>
      <c r="C33" s="43" t="s">
        <v>2107</v>
      </c>
      <c r="D33" s="43"/>
      <c r="E33" s="44"/>
      <c r="F33" s="44"/>
    </row>
    <row r="34" spans="1:6" x14ac:dyDescent="0.25">
      <c r="A34" s="39" t="s">
        <v>76</v>
      </c>
      <c r="B34" s="79" t="s">
        <v>157</v>
      </c>
      <c r="C34" s="79"/>
      <c r="D34" s="39"/>
      <c r="E34" s="42"/>
      <c r="F34" s="42"/>
    </row>
    <row r="35" spans="1:6" ht="72" x14ac:dyDescent="0.25">
      <c r="A35" s="43" t="s">
        <v>77</v>
      </c>
      <c r="B35" s="43" t="s">
        <v>2108</v>
      </c>
      <c r="C35" s="43" t="s">
        <v>54</v>
      </c>
      <c r="D35" s="43"/>
      <c r="E35" s="44"/>
      <c r="F35" s="44"/>
    </row>
    <row r="36" spans="1:6" ht="72" x14ac:dyDescent="0.25">
      <c r="A36" s="39" t="s">
        <v>78</v>
      </c>
      <c r="B36" s="79" t="s">
        <v>2109</v>
      </c>
      <c r="C36" s="79" t="s">
        <v>54</v>
      </c>
      <c r="D36" s="39"/>
      <c r="E36" s="42"/>
      <c r="F36" s="42"/>
    </row>
    <row r="37" spans="1:6" ht="36" x14ac:dyDescent="0.25">
      <c r="A37" s="43" t="s">
        <v>79</v>
      </c>
      <c r="B37" s="43" t="s">
        <v>2110</v>
      </c>
      <c r="C37" s="43" t="s">
        <v>54</v>
      </c>
      <c r="D37" s="43"/>
      <c r="E37" s="44"/>
      <c r="F37" s="44"/>
    </row>
    <row r="38" spans="1:6" ht="36" x14ac:dyDescent="0.25">
      <c r="A38" s="39" t="s">
        <v>80</v>
      </c>
      <c r="B38" s="79" t="s">
        <v>2111</v>
      </c>
      <c r="C38" s="79" t="s">
        <v>569</v>
      </c>
      <c r="D38" s="39"/>
      <c r="E38" s="42"/>
      <c r="F38" s="42"/>
    </row>
    <row r="39" spans="1:6" ht="60" x14ac:dyDescent="0.25">
      <c r="A39" s="43" t="s">
        <v>81</v>
      </c>
      <c r="B39" s="43" t="s">
        <v>2112</v>
      </c>
      <c r="C39" s="43" t="s">
        <v>569</v>
      </c>
      <c r="D39" s="43"/>
      <c r="E39" s="44"/>
      <c r="F39" s="44"/>
    </row>
    <row r="40" spans="1:6" ht="60" x14ac:dyDescent="0.25">
      <c r="A40" s="39" t="s">
        <v>82</v>
      </c>
      <c r="B40" s="79" t="s">
        <v>2113</v>
      </c>
      <c r="C40" s="79" t="s">
        <v>54</v>
      </c>
      <c r="D40" s="39"/>
      <c r="E40" s="42"/>
      <c r="F40" s="42"/>
    </row>
    <row r="42" spans="1:6" x14ac:dyDescent="0.25">
      <c r="A42" s="94" t="s">
        <v>130</v>
      </c>
      <c r="B42" s="94"/>
      <c r="C42" s="94"/>
      <c r="D42" s="94"/>
      <c r="E42" s="94" t="s">
        <v>131</v>
      </c>
      <c r="F42" s="94"/>
    </row>
  </sheetData>
  <sheetProtection algorithmName="SHA-512" hashValue="Cl/RdIoTPRr+i/3XeqzHEsLLlPWiajgTZfRmcVTj5h0UW7dusSKE5otnwD324HVqTbOwEN+48M2cSAxKcdwElQ==" saltValue="QBmFkH7ru+ntnHoK7tRcZQ==" spinCount="100000" sheet="1" objects="1" scenarios="1"/>
  <mergeCells count="16">
    <mergeCell ref="C6:D6"/>
    <mergeCell ref="E6:F6"/>
    <mergeCell ref="A1:F1"/>
    <mergeCell ref="D2:E2"/>
    <mergeCell ref="D3:E3"/>
    <mergeCell ref="B4:C4"/>
    <mergeCell ref="B5:C5"/>
    <mergeCell ref="A10:F10"/>
    <mergeCell ref="A42:D42"/>
    <mergeCell ref="E42:F42"/>
    <mergeCell ref="C7:D7"/>
    <mergeCell ref="E7:F7"/>
    <mergeCell ref="A8:B8"/>
    <mergeCell ref="D8:E8"/>
    <mergeCell ref="A9:B9"/>
    <mergeCell ref="C9:F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F29"/>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Summary!A61</f>
        <v>60</v>
      </c>
      <c r="B3" s="10" t="str">
        <f>Summary!B61</f>
        <v>MHC10052</v>
      </c>
      <c r="C3" s="10">
        <f>Summary!D61</f>
        <v>0</v>
      </c>
      <c r="D3" s="98" t="str">
        <f>Summary!C61</f>
        <v>WHEELCHAIR STANDARD SIZE 24</v>
      </c>
      <c r="E3" s="98"/>
      <c r="F3" s="85">
        <f>Summary!K61</f>
        <v>0</v>
      </c>
    </row>
    <row r="4" spans="1:6" ht="37.15" customHeight="1" x14ac:dyDescent="0.25">
      <c r="A4" s="81" t="s">
        <v>26</v>
      </c>
      <c r="B4" s="95" t="s">
        <v>40</v>
      </c>
      <c r="C4" s="95"/>
      <c r="D4" s="81" t="s">
        <v>41</v>
      </c>
      <c r="E4" s="81" t="s">
        <v>22</v>
      </c>
      <c r="F4" s="81" t="s">
        <v>42</v>
      </c>
    </row>
    <row r="5" spans="1:6" ht="27" customHeight="1" x14ac:dyDescent="0.25">
      <c r="A5" s="46">
        <f>Summary!M61</f>
        <v>0</v>
      </c>
      <c r="B5" s="98">
        <f>Summary!G61</f>
        <v>0</v>
      </c>
      <c r="C5" s="98"/>
      <c r="D5" s="46">
        <f>Summary!P61</f>
        <v>0</v>
      </c>
      <c r="E5" s="85">
        <f>Summary!I61</f>
        <v>0</v>
      </c>
      <c r="F5" s="85">
        <f>Summary!J61</f>
        <v>0</v>
      </c>
    </row>
    <row r="6" spans="1:6" ht="24.75" customHeight="1" x14ac:dyDescent="0.25">
      <c r="A6" s="81" t="s">
        <v>43</v>
      </c>
      <c r="B6" s="81" t="s">
        <v>44</v>
      </c>
      <c r="C6" s="95" t="s">
        <v>45</v>
      </c>
      <c r="D6" s="95"/>
      <c r="E6" s="99" t="s">
        <v>30</v>
      </c>
      <c r="F6" s="100"/>
    </row>
    <row r="7" spans="1:6" ht="27" customHeight="1" x14ac:dyDescent="0.25">
      <c r="A7" s="45">
        <f>Summary!L61</f>
        <v>0</v>
      </c>
      <c r="B7" s="83">
        <f>Summary!N61</f>
        <v>0</v>
      </c>
      <c r="C7" s="108">
        <f>Summary!O61</f>
        <v>0</v>
      </c>
      <c r="D7" s="98"/>
      <c r="E7" s="101">
        <f>Summary!Q61</f>
        <v>0</v>
      </c>
      <c r="F7" s="102"/>
    </row>
    <row r="8" spans="1:6" ht="33.6" customHeight="1" x14ac:dyDescent="0.25">
      <c r="A8" s="95" t="s">
        <v>144</v>
      </c>
      <c r="B8" s="95"/>
      <c r="C8" s="37">
        <f>Summary!S61</f>
        <v>0</v>
      </c>
      <c r="D8" s="95" t="s">
        <v>32</v>
      </c>
      <c r="E8" s="95"/>
      <c r="F8" s="84">
        <f>Summary!T61</f>
        <v>0</v>
      </c>
    </row>
    <row r="9" spans="1:6" ht="38.25" customHeight="1" x14ac:dyDescent="0.25">
      <c r="A9" s="103" t="s">
        <v>31</v>
      </c>
      <c r="B9" s="104"/>
      <c r="C9" s="105">
        <f>Summary!R61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2114</v>
      </c>
      <c r="C12" s="79" t="s">
        <v>360</v>
      </c>
      <c r="D12" s="39"/>
      <c r="E12" s="42"/>
      <c r="F12" s="42"/>
    </row>
    <row r="13" spans="1:6" ht="24" x14ac:dyDescent="0.25">
      <c r="A13" s="43" t="s">
        <v>55</v>
      </c>
      <c r="B13" s="43" t="s">
        <v>2115</v>
      </c>
      <c r="C13" s="43" t="s">
        <v>360</v>
      </c>
      <c r="D13" s="43"/>
      <c r="E13" s="44"/>
      <c r="F13" s="44"/>
    </row>
    <row r="14" spans="1:6" ht="36" x14ac:dyDescent="0.25">
      <c r="A14" s="39" t="s">
        <v>56</v>
      </c>
      <c r="B14" s="79" t="s">
        <v>2116</v>
      </c>
      <c r="C14" s="79" t="s">
        <v>360</v>
      </c>
      <c r="D14" s="39"/>
      <c r="E14" s="42"/>
      <c r="F14" s="42"/>
    </row>
    <row r="15" spans="1:6" x14ac:dyDescent="0.25">
      <c r="A15" s="43" t="s">
        <v>57</v>
      </c>
      <c r="B15" s="43" t="s">
        <v>2117</v>
      </c>
      <c r="C15" s="43" t="s">
        <v>360</v>
      </c>
      <c r="D15" s="43"/>
      <c r="E15" s="44"/>
      <c r="F15" s="44"/>
    </row>
    <row r="16" spans="1:6" ht="24" x14ac:dyDescent="0.25">
      <c r="A16" s="39" t="s">
        <v>58</v>
      </c>
      <c r="B16" s="79" t="s">
        <v>2118</v>
      </c>
      <c r="C16" s="79" t="s">
        <v>360</v>
      </c>
      <c r="D16" s="39"/>
      <c r="E16" s="42"/>
      <c r="F16" s="42"/>
    </row>
    <row r="17" spans="1:6" x14ac:dyDescent="0.25">
      <c r="A17" s="43" t="s">
        <v>59</v>
      </c>
      <c r="B17" s="43" t="s">
        <v>2119</v>
      </c>
      <c r="C17" s="43" t="s">
        <v>360</v>
      </c>
      <c r="D17" s="43"/>
      <c r="E17" s="44"/>
      <c r="F17" s="44"/>
    </row>
    <row r="18" spans="1:6" ht="24" x14ac:dyDescent="0.25">
      <c r="A18" s="39" t="s">
        <v>60</v>
      </c>
      <c r="B18" s="79" t="s">
        <v>2120</v>
      </c>
      <c r="C18" s="79" t="s">
        <v>360</v>
      </c>
      <c r="D18" s="39"/>
      <c r="E18" s="42"/>
      <c r="F18" s="42"/>
    </row>
    <row r="19" spans="1:6" x14ac:dyDescent="0.25">
      <c r="A19" s="43" t="s">
        <v>61</v>
      </c>
      <c r="B19" s="43" t="s">
        <v>2121</v>
      </c>
      <c r="C19" s="43" t="s">
        <v>360</v>
      </c>
      <c r="D19" s="43"/>
      <c r="E19" s="44"/>
      <c r="F19" s="44"/>
    </row>
    <row r="20" spans="1:6" ht="24" x14ac:dyDescent="0.25">
      <c r="A20" s="39" t="s">
        <v>62</v>
      </c>
      <c r="B20" s="79" t="s">
        <v>2122</v>
      </c>
      <c r="C20" s="79" t="s">
        <v>360</v>
      </c>
      <c r="D20" s="39"/>
      <c r="E20" s="42"/>
      <c r="F20" s="42"/>
    </row>
    <row r="21" spans="1:6" x14ac:dyDescent="0.25">
      <c r="A21" s="43" t="s">
        <v>63</v>
      </c>
      <c r="B21" s="43" t="s">
        <v>2123</v>
      </c>
      <c r="C21" s="43" t="s">
        <v>360</v>
      </c>
      <c r="D21" s="43"/>
      <c r="E21" s="44"/>
      <c r="F21" s="44"/>
    </row>
    <row r="22" spans="1:6" x14ac:dyDescent="0.25">
      <c r="A22" s="39" t="s">
        <v>64</v>
      </c>
      <c r="B22" s="79" t="s">
        <v>2124</v>
      </c>
      <c r="C22" s="79" t="s">
        <v>360</v>
      </c>
      <c r="D22" s="39"/>
      <c r="E22" s="42"/>
      <c r="F22" s="42"/>
    </row>
    <row r="23" spans="1:6" x14ac:dyDescent="0.25">
      <c r="A23" s="43" t="s">
        <v>65</v>
      </c>
      <c r="B23" s="43" t="s">
        <v>2125</v>
      </c>
      <c r="C23" s="43" t="s">
        <v>360</v>
      </c>
      <c r="D23" s="43"/>
      <c r="E23" s="44"/>
      <c r="F23" s="44"/>
    </row>
    <row r="24" spans="1:6" x14ac:dyDescent="0.25">
      <c r="A24" s="39" t="s">
        <v>66</v>
      </c>
      <c r="B24" s="79" t="s">
        <v>2126</v>
      </c>
      <c r="C24" s="79" t="s">
        <v>360</v>
      </c>
      <c r="D24" s="39"/>
      <c r="E24" s="42"/>
      <c r="F24" s="42"/>
    </row>
    <row r="25" spans="1:6" x14ac:dyDescent="0.25">
      <c r="A25" s="43" t="s">
        <v>67</v>
      </c>
      <c r="B25" s="43" t="s">
        <v>2127</v>
      </c>
      <c r="C25" s="43" t="s">
        <v>360</v>
      </c>
      <c r="D25" s="43"/>
      <c r="E25" s="44"/>
      <c r="F25" s="44"/>
    </row>
    <row r="26" spans="1:6" x14ac:dyDescent="0.25">
      <c r="A26" s="39" t="s">
        <v>68</v>
      </c>
      <c r="B26" s="79" t="s">
        <v>2128</v>
      </c>
      <c r="C26" s="79" t="s">
        <v>360</v>
      </c>
      <c r="D26" s="39"/>
      <c r="E26" s="42"/>
      <c r="F26" s="42"/>
    </row>
    <row r="27" spans="1:6" x14ac:dyDescent="0.25">
      <c r="A27" s="43" t="s">
        <v>69</v>
      </c>
      <c r="B27" s="43" t="s">
        <v>2129</v>
      </c>
      <c r="C27" s="43" t="s">
        <v>360</v>
      </c>
      <c r="D27" s="43"/>
      <c r="E27" s="44"/>
      <c r="F27" s="44"/>
    </row>
    <row r="29" spans="1:6" x14ac:dyDescent="0.25">
      <c r="A29" s="94" t="s">
        <v>130</v>
      </c>
      <c r="B29" s="94"/>
      <c r="C29" s="94"/>
      <c r="D29" s="94"/>
      <c r="E29" s="94" t="s">
        <v>131</v>
      </c>
      <c r="F29" s="94"/>
    </row>
  </sheetData>
  <sheetProtection algorithmName="SHA-512" hashValue="C6H3w9SzzPX5N40TQ4kP5CSq4dptslgItx8GuaGLx3zUkrh6pCHHNXwvXxJDD7jm+D9fHIHupcdTTzL1RLm1pA==" saltValue="MGDAFrdu4Qai6JH3HeitYw==" spinCount="100000" sheet="1" objects="1" scenarios="1"/>
  <mergeCells count="16">
    <mergeCell ref="C6:D6"/>
    <mergeCell ref="E6:F6"/>
    <mergeCell ref="A1:F1"/>
    <mergeCell ref="D2:E2"/>
    <mergeCell ref="D3:E3"/>
    <mergeCell ref="B4:C4"/>
    <mergeCell ref="B5:C5"/>
    <mergeCell ref="A10:F10"/>
    <mergeCell ref="A29:D29"/>
    <mergeCell ref="E29:F29"/>
    <mergeCell ref="C7:D7"/>
    <mergeCell ref="E7:F7"/>
    <mergeCell ref="A8:B8"/>
    <mergeCell ref="D8:E8"/>
    <mergeCell ref="A9:B9"/>
    <mergeCell ref="C9:F9"/>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F20"/>
  <sheetViews>
    <sheetView workbookViewId="0">
      <selection activeCell="E7" sqref="E7:F7"/>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Summary!A62</f>
        <v>61</v>
      </c>
      <c r="B3" s="10" t="str">
        <f>Summary!B62</f>
        <v>MHC30008</v>
      </c>
      <c r="C3" s="10">
        <f>Summary!D62</f>
        <v>0</v>
      </c>
      <c r="D3" s="98" t="str">
        <f>Summary!C62</f>
        <v>CHAIR BATH LARGE</v>
      </c>
      <c r="E3" s="98"/>
      <c r="F3" s="85">
        <f>Summary!K62</f>
        <v>0</v>
      </c>
    </row>
    <row r="4" spans="1:6" ht="37.15" customHeight="1" x14ac:dyDescent="0.25">
      <c r="A4" s="81" t="s">
        <v>26</v>
      </c>
      <c r="B4" s="95" t="s">
        <v>40</v>
      </c>
      <c r="C4" s="95"/>
      <c r="D4" s="81" t="s">
        <v>41</v>
      </c>
      <c r="E4" s="81" t="s">
        <v>22</v>
      </c>
      <c r="F4" s="81" t="s">
        <v>42</v>
      </c>
    </row>
    <row r="5" spans="1:6" ht="27" customHeight="1" x14ac:dyDescent="0.25">
      <c r="A5" s="46">
        <f>Summary!M62</f>
        <v>0</v>
      </c>
      <c r="B5" s="98">
        <f>Summary!G62</f>
        <v>0</v>
      </c>
      <c r="C5" s="98"/>
      <c r="D5" s="46">
        <f>Summary!P62</f>
        <v>0</v>
      </c>
      <c r="E5" s="85">
        <f>Summary!I62</f>
        <v>0</v>
      </c>
      <c r="F5" s="85">
        <f>Summary!J62</f>
        <v>0</v>
      </c>
    </row>
    <row r="6" spans="1:6" ht="24.75" customHeight="1" x14ac:dyDescent="0.25">
      <c r="A6" s="81" t="s">
        <v>43</v>
      </c>
      <c r="B6" s="81" t="s">
        <v>44</v>
      </c>
      <c r="C6" s="95" t="s">
        <v>45</v>
      </c>
      <c r="D6" s="95"/>
      <c r="E6" s="99" t="s">
        <v>30</v>
      </c>
      <c r="F6" s="100"/>
    </row>
    <row r="7" spans="1:6" ht="27" customHeight="1" x14ac:dyDescent="0.25">
      <c r="A7" s="45">
        <f>Summary!L62</f>
        <v>0</v>
      </c>
      <c r="B7" s="83">
        <f>Summary!N62</f>
        <v>0</v>
      </c>
      <c r="C7" s="108">
        <f>Summary!O62</f>
        <v>0</v>
      </c>
      <c r="D7" s="98"/>
      <c r="E7" s="101">
        <f>Summary!Q62</f>
        <v>0</v>
      </c>
      <c r="F7" s="102"/>
    </row>
    <row r="8" spans="1:6" ht="33.6" customHeight="1" x14ac:dyDescent="0.25">
      <c r="A8" s="95" t="s">
        <v>144</v>
      </c>
      <c r="B8" s="95"/>
      <c r="C8" s="37">
        <f>Summary!S62</f>
        <v>0</v>
      </c>
      <c r="D8" s="95" t="s">
        <v>32</v>
      </c>
      <c r="E8" s="95"/>
      <c r="F8" s="84">
        <f>Summary!T62</f>
        <v>0</v>
      </c>
    </row>
    <row r="9" spans="1:6" ht="38.25" customHeight="1" x14ac:dyDescent="0.25">
      <c r="A9" s="103" t="s">
        <v>31</v>
      </c>
      <c r="B9" s="104"/>
      <c r="C9" s="105">
        <f>Summary!R62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2130</v>
      </c>
      <c r="C12" s="79"/>
      <c r="D12" s="39"/>
      <c r="E12" s="42"/>
      <c r="F12" s="42"/>
    </row>
    <row r="13" spans="1:6" ht="36" x14ac:dyDescent="0.25">
      <c r="A13" s="43" t="s">
        <v>55</v>
      </c>
      <c r="B13" s="43" t="s">
        <v>2131</v>
      </c>
      <c r="C13" s="43"/>
      <c r="D13" s="43"/>
      <c r="E13" s="44"/>
      <c r="F13" s="44"/>
    </row>
    <row r="14" spans="1:6" ht="24" x14ac:dyDescent="0.25">
      <c r="A14" s="39" t="s">
        <v>56</v>
      </c>
      <c r="B14" s="79" t="s">
        <v>2132</v>
      </c>
      <c r="C14" s="79"/>
      <c r="D14" s="39"/>
      <c r="E14" s="42"/>
      <c r="F14" s="42"/>
    </row>
    <row r="15" spans="1:6" ht="24" x14ac:dyDescent="0.25">
      <c r="A15" s="43" t="s">
        <v>57</v>
      </c>
      <c r="B15" s="43" t="s">
        <v>2133</v>
      </c>
      <c r="C15" s="43"/>
      <c r="D15" s="43"/>
      <c r="E15" s="44"/>
      <c r="F15" s="44"/>
    </row>
    <row r="16" spans="1:6" ht="36" x14ac:dyDescent="0.25">
      <c r="A16" s="39" t="s">
        <v>58</v>
      </c>
      <c r="B16" s="79" t="s">
        <v>2134</v>
      </c>
      <c r="C16" s="79"/>
      <c r="D16" s="39"/>
      <c r="E16" s="42"/>
      <c r="F16" s="42"/>
    </row>
    <row r="17" spans="1:6" ht="36" x14ac:dyDescent="0.25">
      <c r="A17" s="43" t="s">
        <v>59</v>
      </c>
      <c r="B17" s="43" t="s">
        <v>2135</v>
      </c>
      <c r="C17" s="43"/>
      <c r="D17" s="43"/>
      <c r="E17" s="44"/>
      <c r="F17" s="44"/>
    </row>
    <row r="18" spans="1:6" ht="24" x14ac:dyDescent="0.25">
      <c r="A18" s="39" t="s">
        <v>60</v>
      </c>
      <c r="B18" s="79" t="s">
        <v>2136</v>
      </c>
      <c r="C18" s="79"/>
      <c r="D18" s="39"/>
      <c r="E18" s="42"/>
      <c r="F18" s="42"/>
    </row>
    <row r="20" spans="1:6" x14ac:dyDescent="0.25">
      <c r="A20" s="94" t="s">
        <v>130</v>
      </c>
      <c r="B20" s="94"/>
      <c r="C20" s="94"/>
      <c r="D20" s="94"/>
      <c r="E20" s="94" t="s">
        <v>131</v>
      </c>
      <c r="F20" s="94"/>
    </row>
  </sheetData>
  <sheetProtection algorithmName="SHA-512" hashValue="sjAW8lOILbkYwQMJMLOavMlFpPp5pf5IDCHVd+E9KxFW8IVspFVkTYY3kBp3lrPd7HcYNqbCgEOlxW0IqFHrqA==" saltValue="iyn9zG95rkp4OSC2JW54pw==" spinCount="100000" sheet="1" objects="1" scenarios="1"/>
  <mergeCells count="16">
    <mergeCell ref="C6:D6"/>
    <mergeCell ref="E6:F6"/>
    <mergeCell ref="A1:F1"/>
    <mergeCell ref="D2:E2"/>
    <mergeCell ref="D3:E3"/>
    <mergeCell ref="B4:C4"/>
    <mergeCell ref="B5:C5"/>
    <mergeCell ref="A10:F10"/>
    <mergeCell ref="A20:D20"/>
    <mergeCell ref="E20:F20"/>
    <mergeCell ref="C7:D7"/>
    <mergeCell ref="E7:F7"/>
    <mergeCell ref="A8:B8"/>
    <mergeCell ref="D8:E8"/>
    <mergeCell ref="A9:B9"/>
    <mergeCell ref="C9:F9"/>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F63"/>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Summary!A63</f>
        <v>62</v>
      </c>
      <c r="B3" s="10" t="str">
        <f>Summary!B63</f>
        <v>MHD10001</v>
      </c>
      <c r="C3" s="10">
        <f>Summary!D63</f>
        <v>0</v>
      </c>
      <c r="D3" s="98" t="str">
        <f>Summary!C63</f>
        <v>CRRT UNIT</v>
      </c>
      <c r="E3" s="98"/>
      <c r="F3" s="85">
        <f>Summary!K63</f>
        <v>0</v>
      </c>
    </row>
    <row r="4" spans="1:6" ht="37.15" customHeight="1" x14ac:dyDescent="0.25">
      <c r="A4" s="81" t="s">
        <v>26</v>
      </c>
      <c r="B4" s="95" t="s">
        <v>40</v>
      </c>
      <c r="C4" s="95"/>
      <c r="D4" s="81" t="s">
        <v>41</v>
      </c>
      <c r="E4" s="81" t="s">
        <v>22</v>
      </c>
      <c r="F4" s="81" t="s">
        <v>42</v>
      </c>
    </row>
    <row r="5" spans="1:6" ht="27" customHeight="1" x14ac:dyDescent="0.25">
      <c r="A5" s="46">
        <f>Summary!M63</f>
        <v>0</v>
      </c>
      <c r="B5" s="98">
        <f>Summary!G63</f>
        <v>0</v>
      </c>
      <c r="C5" s="98"/>
      <c r="D5" s="46">
        <f>Summary!P63</f>
        <v>0</v>
      </c>
      <c r="E5" s="85">
        <f>Summary!I63</f>
        <v>0</v>
      </c>
      <c r="F5" s="85">
        <f>Summary!J63</f>
        <v>0</v>
      </c>
    </row>
    <row r="6" spans="1:6" ht="24.75" customHeight="1" x14ac:dyDescent="0.25">
      <c r="A6" s="81" t="s">
        <v>43</v>
      </c>
      <c r="B6" s="81" t="s">
        <v>44</v>
      </c>
      <c r="C6" s="95" t="s">
        <v>45</v>
      </c>
      <c r="D6" s="95"/>
      <c r="E6" s="99" t="s">
        <v>30</v>
      </c>
      <c r="F6" s="100"/>
    </row>
    <row r="7" spans="1:6" ht="27" customHeight="1" x14ac:dyDescent="0.25">
      <c r="A7" s="45">
        <f>Summary!L63</f>
        <v>0</v>
      </c>
      <c r="B7" s="83">
        <f>Summary!N63</f>
        <v>0</v>
      </c>
      <c r="C7" s="108">
        <f>Summary!O63</f>
        <v>0</v>
      </c>
      <c r="D7" s="98"/>
      <c r="E7" s="101">
        <f>Summary!Q63</f>
        <v>0</v>
      </c>
      <c r="F7" s="102"/>
    </row>
    <row r="8" spans="1:6" ht="33.6" customHeight="1" x14ac:dyDescent="0.25">
      <c r="A8" s="95" t="s">
        <v>144</v>
      </c>
      <c r="B8" s="95"/>
      <c r="C8" s="37">
        <f>Summary!S63</f>
        <v>0</v>
      </c>
      <c r="D8" s="95" t="s">
        <v>32</v>
      </c>
      <c r="E8" s="95"/>
      <c r="F8" s="84">
        <f>Summary!T63</f>
        <v>0</v>
      </c>
    </row>
    <row r="9" spans="1:6" ht="38.25" customHeight="1" x14ac:dyDescent="0.25">
      <c r="A9" s="103" t="s">
        <v>31</v>
      </c>
      <c r="B9" s="104"/>
      <c r="C9" s="105">
        <f>Summary!R63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2137</v>
      </c>
      <c r="C12" s="79"/>
      <c r="D12" s="39"/>
      <c r="E12" s="42"/>
      <c r="F12" s="42"/>
    </row>
    <row r="13" spans="1:6" ht="48" x14ac:dyDescent="0.25">
      <c r="A13" s="43" t="s">
        <v>55</v>
      </c>
      <c r="B13" s="43" t="s">
        <v>2138</v>
      </c>
      <c r="C13" s="43"/>
      <c r="D13" s="43"/>
      <c r="E13" s="44"/>
      <c r="F13" s="44"/>
    </row>
    <row r="14" spans="1:6" ht="24" x14ac:dyDescent="0.25">
      <c r="A14" s="39" t="s">
        <v>56</v>
      </c>
      <c r="B14" s="79" t="s">
        <v>2139</v>
      </c>
      <c r="C14" s="79" t="s">
        <v>54</v>
      </c>
      <c r="D14" s="39"/>
      <c r="E14" s="42"/>
      <c r="F14" s="42"/>
    </row>
    <row r="15" spans="1:6" ht="36" x14ac:dyDescent="0.25">
      <c r="A15" s="43" t="s">
        <v>57</v>
      </c>
      <c r="B15" s="43" t="s">
        <v>2140</v>
      </c>
      <c r="C15" s="43" t="s">
        <v>54</v>
      </c>
      <c r="D15" s="43"/>
      <c r="E15" s="44"/>
      <c r="F15" s="44"/>
    </row>
    <row r="16" spans="1:6" ht="36" x14ac:dyDescent="0.25">
      <c r="A16" s="39" t="s">
        <v>58</v>
      </c>
      <c r="B16" s="79" t="s">
        <v>2141</v>
      </c>
      <c r="C16" s="79" t="s">
        <v>54</v>
      </c>
      <c r="D16" s="39"/>
      <c r="E16" s="42"/>
      <c r="F16" s="42"/>
    </row>
    <row r="17" spans="1:6" ht="36" x14ac:dyDescent="0.25">
      <c r="A17" s="43" t="s">
        <v>59</v>
      </c>
      <c r="B17" s="43" t="s">
        <v>2142</v>
      </c>
      <c r="C17" s="43" t="s">
        <v>54</v>
      </c>
      <c r="D17" s="43"/>
      <c r="E17" s="44"/>
      <c r="F17" s="44"/>
    </row>
    <row r="18" spans="1:6" ht="36" x14ac:dyDescent="0.25">
      <c r="A18" s="39" t="s">
        <v>60</v>
      </c>
      <c r="B18" s="79" t="s">
        <v>2143</v>
      </c>
      <c r="C18" s="79" t="s">
        <v>54</v>
      </c>
      <c r="D18" s="39"/>
      <c r="E18" s="42"/>
      <c r="F18" s="42"/>
    </row>
    <row r="19" spans="1:6" ht="84" x14ac:dyDescent="0.25">
      <c r="A19" s="43" t="s">
        <v>61</v>
      </c>
      <c r="B19" s="43" t="s">
        <v>2144</v>
      </c>
      <c r="C19" s="43" t="s">
        <v>54</v>
      </c>
      <c r="D19" s="43"/>
      <c r="E19" s="44"/>
      <c r="F19" s="44"/>
    </row>
    <row r="20" spans="1:6" ht="48" x14ac:dyDescent="0.25">
      <c r="A20" s="39" t="s">
        <v>62</v>
      </c>
      <c r="B20" s="79" t="s">
        <v>2145</v>
      </c>
      <c r="C20" s="79" t="s">
        <v>54</v>
      </c>
      <c r="D20" s="39"/>
      <c r="E20" s="42"/>
      <c r="F20" s="42"/>
    </row>
    <row r="21" spans="1:6" ht="24" x14ac:dyDescent="0.25">
      <c r="A21" s="43" t="s">
        <v>63</v>
      </c>
      <c r="B21" s="43" t="s">
        <v>2146</v>
      </c>
      <c r="C21" s="43" t="s">
        <v>54</v>
      </c>
      <c r="D21" s="43"/>
      <c r="E21" s="44"/>
      <c r="F21" s="44"/>
    </row>
    <row r="22" spans="1:6" ht="96" x14ac:dyDescent="0.25">
      <c r="A22" s="39" t="s">
        <v>64</v>
      </c>
      <c r="B22" s="79" t="s">
        <v>2147</v>
      </c>
      <c r="C22" s="79" t="s">
        <v>54</v>
      </c>
      <c r="D22" s="39"/>
      <c r="E22" s="42"/>
      <c r="F22" s="42"/>
    </row>
    <row r="23" spans="1:6" ht="72" x14ac:dyDescent="0.25">
      <c r="A23" s="43" t="s">
        <v>65</v>
      </c>
      <c r="B23" s="43" t="s">
        <v>2148</v>
      </c>
      <c r="C23" s="43" t="s">
        <v>54</v>
      </c>
      <c r="D23" s="43"/>
      <c r="E23" s="44"/>
      <c r="F23" s="44"/>
    </row>
    <row r="24" spans="1:6" ht="60" x14ac:dyDescent="0.25">
      <c r="A24" s="39" t="s">
        <v>66</v>
      </c>
      <c r="B24" s="79" t="s">
        <v>2149</v>
      </c>
      <c r="C24" s="79" t="s">
        <v>54</v>
      </c>
      <c r="D24" s="39"/>
      <c r="E24" s="42"/>
      <c r="F24" s="42"/>
    </row>
    <row r="25" spans="1:6" x14ac:dyDescent="0.25">
      <c r="A25" s="43" t="s">
        <v>67</v>
      </c>
      <c r="B25" s="43" t="s">
        <v>2150</v>
      </c>
      <c r="C25" s="43" t="s">
        <v>54</v>
      </c>
      <c r="D25" s="43"/>
      <c r="E25" s="44"/>
      <c r="F25" s="44"/>
    </row>
    <row r="26" spans="1:6" x14ac:dyDescent="0.25">
      <c r="A26" s="39" t="s">
        <v>68</v>
      </c>
      <c r="B26" s="79" t="s">
        <v>2151</v>
      </c>
      <c r="C26" s="79" t="s">
        <v>54</v>
      </c>
      <c r="D26" s="39"/>
      <c r="E26" s="42"/>
      <c r="F26" s="42"/>
    </row>
    <row r="27" spans="1:6" x14ac:dyDescent="0.25">
      <c r="A27" s="43" t="s">
        <v>69</v>
      </c>
      <c r="B27" s="43" t="s">
        <v>2152</v>
      </c>
      <c r="C27" s="43" t="s">
        <v>54</v>
      </c>
      <c r="D27" s="43"/>
      <c r="E27" s="44"/>
      <c r="F27" s="44"/>
    </row>
    <row r="28" spans="1:6" x14ac:dyDescent="0.25">
      <c r="A28" s="39" t="s">
        <v>70</v>
      </c>
      <c r="B28" s="79" t="s">
        <v>2153</v>
      </c>
      <c r="C28" s="79" t="s">
        <v>54</v>
      </c>
      <c r="D28" s="39"/>
      <c r="E28" s="42"/>
      <c r="F28" s="42"/>
    </row>
    <row r="29" spans="1:6" x14ac:dyDescent="0.25">
      <c r="A29" s="43" t="s">
        <v>71</v>
      </c>
      <c r="B29" s="43" t="s">
        <v>2154</v>
      </c>
      <c r="C29" s="43" t="s">
        <v>54</v>
      </c>
      <c r="D29" s="43"/>
      <c r="E29" s="44"/>
      <c r="F29" s="44"/>
    </row>
    <row r="30" spans="1:6" ht="72" x14ac:dyDescent="0.25">
      <c r="A30" s="39" t="s">
        <v>72</v>
      </c>
      <c r="B30" s="79" t="s">
        <v>2155</v>
      </c>
      <c r="C30" s="79" t="s">
        <v>54</v>
      </c>
      <c r="D30" s="39"/>
      <c r="E30" s="42"/>
      <c r="F30" s="42"/>
    </row>
    <row r="31" spans="1:6" ht="108" x14ac:dyDescent="0.25">
      <c r="A31" s="43" t="s">
        <v>73</v>
      </c>
      <c r="B31" s="43" t="s">
        <v>2156</v>
      </c>
      <c r="C31" s="43" t="s">
        <v>54</v>
      </c>
      <c r="D31" s="43"/>
      <c r="E31" s="44"/>
      <c r="F31" s="44"/>
    </row>
    <row r="32" spans="1:6" ht="36" x14ac:dyDescent="0.25">
      <c r="A32" s="39" t="s">
        <v>74</v>
      </c>
      <c r="B32" s="79" t="s">
        <v>2157</v>
      </c>
      <c r="C32" s="79"/>
      <c r="D32" s="39"/>
      <c r="E32" s="42"/>
      <c r="F32" s="42"/>
    </row>
    <row r="33" spans="1:6" x14ac:dyDescent="0.25">
      <c r="A33" s="43" t="s">
        <v>75</v>
      </c>
      <c r="B33" s="43" t="s">
        <v>2158</v>
      </c>
      <c r="C33" s="43" t="s">
        <v>54</v>
      </c>
      <c r="D33" s="43"/>
      <c r="E33" s="44"/>
      <c r="F33" s="44"/>
    </row>
    <row r="34" spans="1:6" x14ac:dyDescent="0.25">
      <c r="A34" s="39" t="s">
        <v>76</v>
      </c>
      <c r="B34" s="79" t="s">
        <v>2159</v>
      </c>
      <c r="C34" s="79" t="s">
        <v>54</v>
      </c>
      <c r="D34" s="39"/>
      <c r="E34" s="42"/>
      <c r="F34" s="42"/>
    </row>
    <row r="35" spans="1:6" ht="36" x14ac:dyDescent="0.25">
      <c r="A35" s="43" t="s">
        <v>77</v>
      </c>
      <c r="B35" s="43" t="s">
        <v>2160</v>
      </c>
      <c r="C35" s="43" t="s">
        <v>54</v>
      </c>
      <c r="D35" s="43"/>
      <c r="E35" s="44"/>
      <c r="F35" s="44"/>
    </row>
    <row r="36" spans="1:6" x14ac:dyDescent="0.25">
      <c r="A36" s="39" t="s">
        <v>78</v>
      </c>
      <c r="B36" s="79" t="s">
        <v>2161</v>
      </c>
      <c r="C36" s="79" t="s">
        <v>54</v>
      </c>
      <c r="D36" s="39"/>
      <c r="E36" s="42"/>
      <c r="F36" s="42"/>
    </row>
    <row r="37" spans="1:6" ht="24" x14ac:dyDescent="0.25">
      <c r="A37" s="43" t="s">
        <v>79</v>
      </c>
      <c r="B37" s="43" t="s">
        <v>2162</v>
      </c>
      <c r="C37" s="43"/>
      <c r="D37" s="43"/>
      <c r="E37" s="44"/>
      <c r="F37" s="44"/>
    </row>
    <row r="38" spans="1:6" ht="24" x14ac:dyDescent="0.25">
      <c r="A38" s="39" t="s">
        <v>80</v>
      </c>
      <c r="B38" s="79" t="s">
        <v>2163</v>
      </c>
      <c r="C38" s="79" t="s">
        <v>54</v>
      </c>
      <c r="D38" s="39"/>
      <c r="E38" s="42"/>
      <c r="F38" s="42"/>
    </row>
    <row r="39" spans="1:6" ht="24" x14ac:dyDescent="0.25">
      <c r="A39" s="43" t="s">
        <v>81</v>
      </c>
      <c r="B39" s="43" t="s">
        <v>2164</v>
      </c>
      <c r="C39" s="43" t="s">
        <v>54</v>
      </c>
      <c r="D39" s="43"/>
      <c r="E39" s="44"/>
      <c r="F39" s="44"/>
    </row>
    <row r="40" spans="1:6" ht="24" x14ac:dyDescent="0.25">
      <c r="A40" s="39" t="s">
        <v>82</v>
      </c>
      <c r="B40" s="79" t="s">
        <v>2165</v>
      </c>
      <c r="C40" s="79" t="s">
        <v>54</v>
      </c>
      <c r="D40" s="39"/>
      <c r="E40" s="42"/>
      <c r="F40" s="42"/>
    </row>
    <row r="41" spans="1:6" ht="24" x14ac:dyDescent="0.25">
      <c r="A41" s="43" t="s">
        <v>83</v>
      </c>
      <c r="B41" s="43" t="s">
        <v>2166</v>
      </c>
      <c r="C41" s="43" t="s">
        <v>54</v>
      </c>
      <c r="D41" s="43"/>
      <c r="E41" s="44"/>
      <c r="F41" s="44"/>
    </row>
    <row r="42" spans="1:6" ht="24" x14ac:dyDescent="0.25">
      <c r="A42" s="39" t="s">
        <v>84</v>
      </c>
      <c r="B42" s="79" t="s">
        <v>2167</v>
      </c>
      <c r="C42" s="79" t="s">
        <v>54</v>
      </c>
      <c r="D42" s="39"/>
      <c r="E42" s="42"/>
      <c r="F42" s="42"/>
    </row>
    <row r="43" spans="1:6" ht="36" x14ac:dyDescent="0.25">
      <c r="A43" s="43" t="s">
        <v>85</v>
      </c>
      <c r="B43" s="43" t="s">
        <v>2168</v>
      </c>
      <c r="C43" s="43" t="s">
        <v>54</v>
      </c>
      <c r="D43" s="43"/>
      <c r="E43" s="44"/>
      <c r="F43" s="44"/>
    </row>
    <row r="44" spans="1:6" x14ac:dyDescent="0.25">
      <c r="A44" s="39" t="s">
        <v>86</v>
      </c>
      <c r="B44" s="79" t="s">
        <v>2169</v>
      </c>
      <c r="C44" s="79" t="s">
        <v>2170</v>
      </c>
      <c r="D44" s="39"/>
      <c r="E44" s="42"/>
      <c r="F44" s="42"/>
    </row>
    <row r="45" spans="1:6" ht="36" x14ac:dyDescent="0.25">
      <c r="A45" s="43" t="s">
        <v>87</v>
      </c>
      <c r="B45" s="43" t="s">
        <v>2171</v>
      </c>
      <c r="C45" s="43"/>
      <c r="D45" s="43"/>
      <c r="E45" s="44"/>
      <c r="F45" s="44"/>
    </row>
    <row r="46" spans="1:6" ht="36" x14ac:dyDescent="0.25">
      <c r="A46" s="39" t="s">
        <v>88</v>
      </c>
      <c r="B46" s="79" t="s">
        <v>2172</v>
      </c>
      <c r="C46" s="79" t="s">
        <v>54</v>
      </c>
      <c r="D46" s="39"/>
      <c r="E46" s="42"/>
      <c r="F46" s="42"/>
    </row>
    <row r="47" spans="1:6" ht="36" x14ac:dyDescent="0.25">
      <c r="A47" s="43" t="s">
        <v>89</v>
      </c>
      <c r="B47" s="43" t="s">
        <v>2173</v>
      </c>
      <c r="C47" s="43" t="s">
        <v>54</v>
      </c>
      <c r="D47" s="43"/>
      <c r="E47" s="44"/>
      <c r="F47" s="44"/>
    </row>
    <row r="48" spans="1:6" ht="72" x14ac:dyDescent="0.25">
      <c r="A48" s="39" t="s">
        <v>90</v>
      </c>
      <c r="B48" s="79" t="s">
        <v>2174</v>
      </c>
      <c r="C48" s="79"/>
      <c r="D48" s="39"/>
      <c r="E48" s="42"/>
      <c r="F48" s="42"/>
    </row>
    <row r="49" spans="1:6" ht="108" x14ac:dyDescent="0.25">
      <c r="A49" s="43" t="s">
        <v>91</v>
      </c>
      <c r="B49" s="43" t="s">
        <v>2175</v>
      </c>
      <c r="C49" s="43" t="s">
        <v>54</v>
      </c>
      <c r="D49" s="43"/>
      <c r="E49" s="44"/>
      <c r="F49" s="44"/>
    </row>
    <row r="50" spans="1:6" ht="36" x14ac:dyDescent="0.25">
      <c r="A50" s="39" t="s">
        <v>92</v>
      </c>
      <c r="B50" s="79" t="s">
        <v>2176</v>
      </c>
      <c r="C50" s="79" t="s">
        <v>54</v>
      </c>
      <c r="D50" s="39"/>
      <c r="E50" s="42"/>
      <c r="F50" s="42"/>
    </row>
    <row r="51" spans="1:6" ht="96" x14ac:dyDescent="0.25">
      <c r="A51" s="43" t="s">
        <v>93</v>
      </c>
      <c r="B51" s="43" t="s">
        <v>2177</v>
      </c>
      <c r="C51" s="43" t="s">
        <v>54</v>
      </c>
      <c r="D51" s="43"/>
      <c r="E51" s="44"/>
      <c r="F51" s="44"/>
    </row>
    <row r="52" spans="1:6" ht="60" x14ac:dyDescent="0.25">
      <c r="A52" s="39" t="s">
        <v>94</v>
      </c>
      <c r="B52" s="79" t="s">
        <v>2178</v>
      </c>
      <c r="C52" s="79" t="s">
        <v>54</v>
      </c>
      <c r="D52" s="39"/>
      <c r="E52" s="42"/>
      <c r="F52" s="42"/>
    </row>
    <row r="53" spans="1:6" ht="36" x14ac:dyDescent="0.25">
      <c r="A53" s="43" t="s">
        <v>95</v>
      </c>
      <c r="B53" s="43" t="s">
        <v>2179</v>
      </c>
      <c r="C53" s="43" t="s">
        <v>54</v>
      </c>
      <c r="D53" s="43"/>
      <c r="E53" s="44"/>
      <c r="F53" s="44"/>
    </row>
    <row r="54" spans="1:6" ht="24" x14ac:dyDescent="0.25">
      <c r="A54" s="39" t="s">
        <v>96</v>
      </c>
      <c r="B54" s="79" t="s">
        <v>2180</v>
      </c>
      <c r="C54" s="79"/>
      <c r="D54" s="39"/>
      <c r="E54" s="42"/>
      <c r="F54" s="42"/>
    </row>
    <row r="55" spans="1:6" ht="36" x14ac:dyDescent="0.25">
      <c r="A55" s="43" t="s">
        <v>97</v>
      </c>
      <c r="B55" s="43" t="s">
        <v>2181</v>
      </c>
      <c r="C55" s="43" t="s">
        <v>54</v>
      </c>
      <c r="D55" s="43"/>
      <c r="E55" s="44"/>
      <c r="F55" s="44"/>
    </row>
    <row r="56" spans="1:6" ht="36" x14ac:dyDescent="0.25">
      <c r="A56" s="39" t="s">
        <v>98</v>
      </c>
      <c r="B56" s="79" t="s">
        <v>2182</v>
      </c>
      <c r="C56" s="79" t="s">
        <v>54</v>
      </c>
      <c r="D56" s="39"/>
      <c r="E56" s="42"/>
      <c r="F56" s="42"/>
    </row>
    <row r="57" spans="1:6" ht="24" x14ac:dyDescent="0.25">
      <c r="A57" s="43" t="s">
        <v>99</v>
      </c>
      <c r="B57" s="43" t="s">
        <v>2183</v>
      </c>
      <c r="C57" s="43"/>
      <c r="D57" s="43"/>
      <c r="E57" s="44"/>
      <c r="F57" s="44"/>
    </row>
    <row r="58" spans="1:6" ht="72" x14ac:dyDescent="0.25">
      <c r="A58" s="39" t="s">
        <v>100</v>
      </c>
      <c r="B58" s="79" t="s">
        <v>2184</v>
      </c>
      <c r="C58" s="79" t="s">
        <v>54</v>
      </c>
      <c r="D58" s="39"/>
      <c r="E58" s="42"/>
      <c r="F58" s="42"/>
    </row>
    <row r="59" spans="1:6" ht="72" x14ac:dyDescent="0.25">
      <c r="A59" s="43" t="s">
        <v>101</v>
      </c>
      <c r="B59" s="43" t="s">
        <v>2185</v>
      </c>
      <c r="C59" s="43" t="s">
        <v>54</v>
      </c>
      <c r="D59" s="43"/>
      <c r="E59" s="44"/>
      <c r="F59" s="44"/>
    </row>
    <row r="60" spans="1:6" ht="108" x14ac:dyDescent="0.25">
      <c r="A60" s="39" t="s">
        <v>102</v>
      </c>
      <c r="B60" s="79" t="s">
        <v>2186</v>
      </c>
      <c r="C60" s="79" t="s">
        <v>54</v>
      </c>
      <c r="D60" s="39"/>
      <c r="E60" s="42"/>
      <c r="F60" s="42"/>
    </row>
    <row r="61" spans="1:6" ht="48" x14ac:dyDescent="0.25">
      <c r="A61" s="43" t="s">
        <v>103</v>
      </c>
      <c r="B61" s="43" t="s">
        <v>2187</v>
      </c>
      <c r="C61" s="43" t="s">
        <v>54</v>
      </c>
      <c r="D61" s="43"/>
      <c r="E61" s="44"/>
      <c r="F61" s="44"/>
    </row>
    <row r="63" spans="1:6" x14ac:dyDescent="0.25">
      <c r="A63" s="94" t="s">
        <v>130</v>
      </c>
      <c r="B63" s="94"/>
      <c r="C63" s="94"/>
      <c r="D63" s="94"/>
      <c r="E63" s="94" t="s">
        <v>131</v>
      </c>
      <c r="F63" s="94"/>
    </row>
  </sheetData>
  <sheetProtection algorithmName="SHA-512" hashValue="oHDOpH8s2Ti3ZYxyzlFIv43BB9foeu5aAkH0SY03LuYDaxvf1aXtm6xZv3JOXFSxnHePZqDEO1ks67VOh9csRQ==" saltValue="ItJXX95R7HKhhQuuBZbWUQ==" spinCount="100000" sheet="1" objects="1" scenarios="1"/>
  <mergeCells count="16">
    <mergeCell ref="C6:D6"/>
    <mergeCell ref="E6:F6"/>
    <mergeCell ref="A1:F1"/>
    <mergeCell ref="D2:E2"/>
    <mergeCell ref="D3:E3"/>
    <mergeCell ref="B4:C4"/>
    <mergeCell ref="B5:C5"/>
    <mergeCell ref="A10:F10"/>
    <mergeCell ref="A63:D63"/>
    <mergeCell ref="E63:F63"/>
    <mergeCell ref="C7:D7"/>
    <mergeCell ref="E7:F7"/>
    <mergeCell ref="A8:B8"/>
    <mergeCell ref="D8:E8"/>
    <mergeCell ref="A9:B9"/>
    <mergeCell ref="C9:F9"/>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F64"/>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Summary!A64</f>
        <v>63</v>
      </c>
      <c r="B3" s="10" t="str">
        <f>Summary!B64</f>
        <v>MHD10004</v>
      </c>
      <c r="C3" s="10">
        <f>Summary!D64</f>
        <v>0</v>
      </c>
      <c r="D3" s="98" t="str">
        <f>Summary!C64</f>
        <v>DIALYSIS HAEMOFILTRATION</v>
      </c>
      <c r="E3" s="98"/>
      <c r="F3" s="85">
        <f>Summary!K64</f>
        <v>0</v>
      </c>
    </row>
    <row r="4" spans="1:6" ht="37.15" customHeight="1" x14ac:dyDescent="0.25">
      <c r="A4" s="81" t="s">
        <v>26</v>
      </c>
      <c r="B4" s="95" t="s">
        <v>40</v>
      </c>
      <c r="C4" s="95"/>
      <c r="D4" s="81" t="s">
        <v>41</v>
      </c>
      <c r="E4" s="81" t="s">
        <v>22</v>
      </c>
      <c r="F4" s="81" t="s">
        <v>42</v>
      </c>
    </row>
    <row r="5" spans="1:6" ht="27" customHeight="1" x14ac:dyDescent="0.25">
      <c r="A5" s="46">
        <f>Summary!M64</f>
        <v>0</v>
      </c>
      <c r="B5" s="98">
        <f>Summary!G64</f>
        <v>0</v>
      </c>
      <c r="C5" s="98"/>
      <c r="D5" s="46">
        <f>Summary!P64</f>
        <v>0</v>
      </c>
      <c r="E5" s="85">
        <f>Summary!I64</f>
        <v>0</v>
      </c>
      <c r="F5" s="85">
        <f>Summary!J64</f>
        <v>0</v>
      </c>
    </row>
    <row r="6" spans="1:6" ht="24.75" customHeight="1" x14ac:dyDescent="0.25">
      <c r="A6" s="81" t="s">
        <v>43</v>
      </c>
      <c r="B6" s="81" t="s">
        <v>44</v>
      </c>
      <c r="C6" s="95" t="s">
        <v>45</v>
      </c>
      <c r="D6" s="95"/>
      <c r="E6" s="99" t="s">
        <v>30</v>
      </c>
      <c r="F6" s="100"/>
    </row>
    <row r="7" spans="1:6" ht="27" customHeight="1" x14ac:dyDescent="0.25">
      <c r="A7" s="45">
        <f>Summary!L64</f>
        <v>0</v>
      </c>
      <c r="B7" s="83">
        <f>Summary!N64</f>
        <v>0</v>
      </c>
      <c r="C7" s="108">
        <f>Summary!O64</f>
        <v>0</v>
      </c>
      <c r="D7" s="98"/>
      <c r="E7" s="101">
        <f>Summary!Q64</f>
        <v>0</v>
      </c>
      <c r="F7" s="102"/>
    </row>
    <row r="8" spans="1:6" ht="33.6" customHeight="1" x14ac:dyDescent="0.25">
      <c r="A8" s="95" t="s">
        <v>144</v>
      </c>
      <c r="B8" s="95"/>
      <c r="C8" s="37">
        <f>Summary!S64</f>
        <v>0</v>
      </c>
      <c r="D8" s="95" t="s">
        <v>32</v>
      </c>
      <c r="E8" s="95"/>
      <c r="F8" s="84">
        <f>Summary!T64</f>
        <v>0</v>
      </c>
    </row>
    <row r="9" spans="1:6" ht="38.25" customHeight="1" x14ac:dyDescent="0.25">
      <c r="A9" s="103" t="s">
        <v>31</v>
      </c>
      <c r="B9" s="104"/>
      <c r="C9" s="105">
        <f>Summary!R64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96" x14ac:dyDescent="0.25">
      <c r="A12" s="39" t="s">
        <v>53</v>
      </c>
      <c r="B12" s="79" t="s">
        <v>2188</v>
      </c>
      <c r="C12" s="79" t="s">
        <v>54</v>
      </c>
      <c r="D12" s="39"/>
      <c r="E12" s="42"/>
      <c r="F12" s="42"/>
    </row>
    <row r="13" spans="1:6" x14ac:dyDescent="0.25">
      <c r="A13" s="43" t="s">
        <v>55</v>
      </c>
      <c r="B13" s="43" t="s">
        <v>2189</v>
      </c>
      <c r="C13" s="43" t="s">
        <v>54</v>
      </c>
      <c r="D13" s="43"/>
      <c r="E13" s="44"/>
      <c r="F13" s="44"/>
    </row>
    <row r="14" spans="1:6" x14ac:dyDescent="0.25">
      <c r="A14" s="39" t="s">
        <v>56</v>
      </c>
      <c r="B14" s="79" t="s">
        <v>2190</v>
      </c>
      <c r="C14" s="79" t="s">
        <v>54</v>
      </c>
      <c r="D14" s="39"/>
      <c r="E14" s="42"/>
      <c r="F14" s="42"/>
    </row>
    <row r="15" spans="1:6" ht="36" x14ac:dyDescent="0.25">
      <c r="A15" s="43" t="s">
        <v>57</v>
      </c>
      <c r="B15" s="43" t="s">
        <v>2191</v>
      </c>
      <c r="C15" s="43" t="s">
        <v>54</v>
      </c>
      <c r="D15" s="43"/>
      <c r="E15" s="44"/>
      <c r="F15" s="44"/>
    </row>
    <row r="16" spans="1:6" ht="60" x14ac:dyDescent="0.25">
      <c r="A16" s="39" t="s">
        <v>58</v>
      </c>
      <c r="B16" s="79" t="s">
        <v>2192</v>
      </c>
      <c r="C16" s="79" t="s">
        <v>54</v>
      </c>
      <c r="D16" s="39"/>
      <c r="E16" s="42"/>
      <c r="F16" s="42"/>
    </row>
    <row r="17" spans="1:6" ht="36" x14ac:dyDescent="0.25">
      <c r="A17" s="43" t="s">
        <v>59</v>
      </c>
      <c r="B17" s="43" t="s">
        <v>2193</v>
      </c>
      <c r="C17" s="43" t="s">
        <v>54</v>
      </c>
      <c r="D17" s="43"/>
      <c r="E17" s="44"/>
      <c r="F17" s="44"/>
    </row>
    <row r="18" spans="1:6" ht="72" x14ac:dyDescent="0.25">
      <c r="A18" s="39" t="s">
        <v>60</v>
      </c>
      <c r="B18" s="79" t="s">
        <v>2194</v>
      </c>
      <c r="C18" s="79" t="s">
        <v>54</v>
      </c>
      <c r="D18" s="39"/>
      <c r="E18" s="42"/>
      <c r="F18" s="42"/>
    </row>
    <row r="19" spans="1:6" ht="60" x14ac:dyDescent="0.25">
      <c r="A19" s="43" t="s">
        <v>61</v>
      </c>
      <c r="B19" s="43" t="s">
        <v>2195</v>
      </c>
      <c r="C19" s="43" t="s">
        <v>54</v>
      </c>
      <c r="D19" s="43"/>
      <c r="E19" s="44"/>
      <c r="F19" s="44"/>
    </row>
    <row r="20" spans="1:6" ht="36" x14ac:dyDescent="0.25">
      <c r="A20" s="39" t="s">
        <v>62</v>
      </c>
      <c r="B20" s="79" t="s">
        <v>2196</v>
      </c>
      <c r="C20" s="79" t="s">
        <v>54</v>
      </c>
      <c r="D20" s="39"/>
      <c r="E20" s="42"/>
      <c r="F20" s="42"/>
    </row>
    <row r="21" spans="1:6" ht="132" x14ac:dyDescent="0.25">
      <c r="A21" s="43" t="s">
        <v>63</v>
      </c>
      <c r="B21" s="43" t="s">
        <v>2197</v>
      </c>
      <c r="C21" s="43" t="s">
        <v>54</v>
      </c>
      <c r="D21" s="43"/>
      <c r="E21" s="44"/>
      <c r="F21" s="44"/>
    </row>
    <row r="22" spans="1:6" ht="84" x14ac:dyDescent="0.25">
      <c r="A22" s="39" t="s">
        <v>64</v>
      </c>
      <c r="B22" s="79" t="s">
        <v>2198</v>
      </c>
      <c r="C22" s="79"/>
      <c r="D22" s="39"/>
      <c r="E22" s="42"/>
      <c r="F22" s="42"/>
    </row>
    <row r="23" spans="1:6" ht="60" x14ac:dyDescent="0.25">
      <c r="A23" s="43" t="s">
        <v>65</v>
      </c>
      <c r="B23" s="43" t="s">
        <v>2199</v>
      </c>
      <c r="C23" s="43" t="s">
        <v>54</v>
      </c>
      <c r="D23" s="43"/>
      <c r="E23" s="44"/>
      <c r="F23" s="44"/>
    </row>
    <row r="24" spans="1:6" ht="60" x14ac:dyDescent="0.25">
      <c r="A24" s="39" t="s">
        <v>66</v>
      </c>
      <c r="B24" s="79" t="s">
        <v>2200</v>
      </c>
      <c r="C24" s="79" t="s">
        <v>54</v>
      </c>
      <c r="D24" s="39"/>
      <c r="E24" s="42"/>
      <c r="F24" s="42"/>
    </row>
    <row r="25" spans="1:6" ht="108" x14ac:dyDescent="0.25">
      <c r="A25" s="43" t="s">
        <v>67</v>
      </c>
      <c r="B25" s="43" t="s">
        <v>2201</v>
      </c>
      <c r="C25" s="43" t="s">
        <v>54</v>
      </c>
      <c r="D25" s="43"/>
      <c r="E25" s="44"/>
      <c r="F25" s="44"/>
    </row>
    <row r="26" spans="1:6" ht="36" x14ac:dyDescent="0.25">
      <c r="A26" s="39" t="s">
        <v>68</v>
      </c>
      <c r="B26" s="79" t="s">
        <v>2202</v>
      </c>
      <c r="C26" s="79" t="s">
        <v>54</v>
      </c>
      <c r="D26" s="39"/>
      <c r="E26" s="42"/>
      <c r="F26" s="42"/>
    </row>
    <row r="27" spans="1:6" ht="60" x14ac:dyDescent="0.25">
      <c r="A27" s="43" t="s">
        <v>69</v>
      </c>
      <c r="B27" s="43" t="s">
        <v>2203</v>
      </c>
      <c r="C27" s="43" t="s">
        <v>54</v>
      </c>
      <c r="D27" s="43"/>
      <c r="E27" s="44"/>
      <c r="F27" s="44"/>
    </row>
    <row r="28" spans="1:6" ht="36" x14ac:dyDescent="0.25">
      <c r="A28" s="39" t="s">
        <v>70</v>
      </c>
      <c r="B28" s="79" t="s">
        <v>2204</v>
      </c>
      <c r="C28" s="79" t="s">
        <v>54</v>
      </c>
      <c r="D28" s="39"/>
      <c r="E28" s="42"/>
      <c r="F28" s="42"/>
    </row>
    <row r="29" spans="1:6" ht="84" x14ac:dyDescent="0.25">
      <c r="A29" s="43" t="s">
        <v>71</v>
      </c>
      <c r="B29" s="43" t="s">
        <v>2205</v>
      </c>
      <c r="C29" s="43" t="s">
        <v>54</v>
      </c>
      <c r="D29" s="43"/>
      <c r="E29" s="44"/>
      <c r="F29" s="44"/>
    </row>
    <row r="30" spans="1:6" ht="120" x14ac:dyDescent="0.25">
      <c r="A30" s="39" t="s">
        <v>72</v>
      </c>
      <c r="B30" s="79" t="s">
        <v>2206</v>
      </c>
      <c r="C30" s="79" t="s">
        <v>54</v>
      </c>
      <c r="D30" s="39"/>
      <c r="E30" s="42"/>
      <c r="F30" s="42"/>
    </row>
    <row r="31" spans="1:6" ht="48" x14ac:dyDescent="0.25">
      <c r="A31" s="43" t="s">
        <v>73</v>
      </c>
      <c r="B31" s="43" t="s">
        <v>2207</v>
      </c>
      <c r="C31" s="43"/>
      <c r="D31" s="43"/>
      <c r="E31" s="44"/>
      <c r="F31" s="44"/>
    </row>
    <row r="32" spans="1:6" ht="132" x14ac:dyDescent="0.25">
      <c r="A32" s="39" t="s">
        <v>74</v>
      </c>
      <c r="B32" s="79" t="s">
        <v>2208</v>
      </c>
      <c r="C32" s="79" t="s">
        <v>54</v>
      </c>
      <c r="D32" s="39"/>
      <c r="E32" s="42"/>
      <c r="F32" s="42"/>
    </row>
    <row r="33" spans="1:6" ht="84" x14ac:dyDescent="0.25">
      <c r="A33" s="43" t="s">
        <v>75</v>
      </c>
      <c r="B33" s="43" t="s">
        <v>2209</v>
      </c>
      <c r="C33" s="43" t="s">
        <v>54</v>
      </c>
      <c r="D33" s="43"/>
      <c r="E33" s="44"/>
      <c r="F33" s="44"/>
    </row>
    <row r="34" spans="1:6" ht="72" x14ac:dyDescent="0.25">
      <c r="A34" s="39" t="s">
        <v>76</v>
      </c>
      <c r="B34" s="79" t="s">
        <v>2210</v>
      </c>
      <c r="C34" s="79" t="s">
        <v>54</v>
      </c>
      <c r="D34" s="39"/>
      <c r="E34" s="42"/>
      <c r="F34" s="42"/>
    </row>
    <row r="35" spans="1:6" ht="96" x14ac:dyDescent="0.25">
      <c r="A35" s="43" t="s">
        <v>77</v>
      </c>
      <c r="B35" s="43" t="s">
        <v>2211</v>
      </c>
      <c r="C35" s="43" t="s">
        <v>54</v>
      </c>
      <c r="D35" s="43"/>
      <c r="E35" s="44"/>
      <c r="F35" s="44"/>
    </row>
    <row r="36" spans="1:6" ht="48" x14ac:dyDescent="0.25">
      <c r="A36" s="39" t="s">
        <v>78</v>
      </c>
      <c r="B36" s="79" t="s">
        <v>2212</v>
      </c>
      <c r="C36" s="79" t="s">
        <v>54</v>
      </c>
      <c r="D36" s="39"/>
      <c r="E36" s="42"/>
      <c r="F36" s="42"/>
    </row>
    <row r="37" spans="1:6" ht="36" x14ac:dyDescent="0.25">
      <c r="A37" s="43" t="s">
        <v>79</v>
      </c>
      <c r="B37" s="43" t="s">
        <v>2213</v>
      </c>
      <c r="C37" s="43" t="s">
        <v>54</v>
      </c>
      <c r="D37" s="43"/>
      <c r="E37" s="44"/>
      <c r="F37" s="44"/>
    </row>
    <row r="38" spans="1:6" ht="48" x14ac:dyDescent="0.25">
      <c r="A38" s="39" t="s">
        <v>80</v>
      </c>
      <c r="B38" s="79" t="s">
        <v>2214</v>
      </c>
      <c r="C38" s="79" t="s">
        <v>54</v>
      </c>
      <c r="D38" s="39"/>
      <c r="E38" s="42"/>
      <c r="F38" s="42"/>
    </row>
    <row r="39" spans="1:6" x14ac:dyDescent="0.25">
      <c r="A39" s="43" t="s">
        <v>81</v>
      </c>
      <c r="B39" s="43" t="s">
        <v>2215</v>
      </c>
      <c r="C39" s="43" t="s">
        <v>54</v>
      </c>
      <c r="D39" s="43"/>
      <c r="E39" s="44"/>
      <c r="F39" s="44"/>
    </row>
    <row r="40" spans="1:6" ht="24" x14ac:dyDescent="0.25">
      <c r="A40" s="39" t="s">
        <v>82</v>
      </c>
      <c r="B40" s="79" t="s">
        <v>2216</v>
      </c>
      <c r="C40" s="79" t="s">
        <v>54</v>
      </c>
      <c r="D40" s="39"/>
      <c r="E40" s="42"/>
      <c r="F40" s="42"/>
    </row>
    <row r="41" spans="1:6" ht="24" x14ac:dyDescent="0.25">
      <c r="A41" s="43" t="s">
        <v>83</v>
      </c>
      <c r="B41" s="43" t="s">
        <v>2217</v>
      </c>
      <c r="C41" s="43" t="s">
        <v>54</v>
      </c>
      <c r="D41" s="43"/>
      <c r="E41" s="44"/>
      <c r="F41" s="44"/>
    </row>
    <row r="42" spans="1:6" ht="24" x14ac:dyDescent="0.25">
      <c r="A42" s="39" t="s">
        <v>84</v>
      </c>
      <c r="B42" s="79" t="s">
        <v>2218</v>
      </c>
      <c r="C42" s="79" t="s">
        <v>54</v>
      </c>
      <c r="D42" s="39"/>
      <c r="E42" s="42"/>
      <c r="F42" s="42"/>
    </row>
    <row r="43" spans="1:6" ht="24" x14ac:dyDescent="0.25">
      <c r="A43" s="43" t="s">
        <v>85</v>
      </c>
      <c r="B43" s="43" t="s">
        <v>2219</v>
      </c>
      <c r="C43" s="43" t="s">
        <v>54</v>
      </c>
      <c r="D43" s="43"/>
      <c r="E43" s="44"/>
      <c r="F43" s="44"/>
    </row>
    <row r="44" spans="1:6" ht="48" x14ac:dyDescent="0.25">
      <c r="A44" s="39" t="s">
        <v>86</v>
      </c>
      <c r="B44" s="79" t="s">
        <v>2214</v>
      </c>
      <c r="C44" s="79"/>
      <c r="D44" s="39"/>
      <c r="E44" s="42"/>
      <c r="F44" s="42"/>
    </row>
    <row r="45" spans="1:6" ht="36" x14ac:dyDescent="0.25">
      <c r="A45" s="43" t="s">
        <v>87</v>
      </c>
      <c r="B45" s="43" t="s">
        <v>2220</v>
      </c>
      <c r="C45" s="43" t="s">
        <v>54</v>
      </c>
      <c r="D45" s="43"/>
      <c r="E45" s="44"/>
      <c r="F45" s="44"/>
    </row>
    <row r="46" spans="1:6" ht="36" x14ac:dyDescent="0.25">
      <c r="A46" s="39" t="s">
        <v>88</v>
      </c>
      <c r="B46" s="79" t="s">
        <v>2221</v>
      </c>
      <c r="C46" s="79" t="s">
        <v>54</v>
      </c>
      <c r="D46" s="39"/>
      <c r="E46" s="42"/>
      <c r="F46" s="42"/>
    </row>
    <row r="47" spans="1:6" ht="36" x14ac:dyDescent="0.25">
      <c r="A47" s="43" t="s">
        <v>89</v>
      </c>
      <c r="B47" s="43" t="s">
        <v>2222</v>
      </c>
      <c r="C47" s="43" t="s">
        <v>54</v>
      </c>
      <c r="D47" s="43"/>
      <c r="E47" s="44"/>
      <c r="F47" s="44"/>
    </row>
    <row r="48" spans="1:6" ht="72" x14ac:dyDescent="0.25">
      <c r="A48" s="39" t="s">
        <v>90</v>
      </c>
      <c r="B48" s="79" t="s">
        <v>2223</v>
      </c>
      <c r="C48" s="79" t="s">
        <v>2224</v>
      </c>
      <c r="D48" s="39"/>
      <c r="E48" s="42"/>
      <c r="F48" s="42"/>
    </row>
    <row r="49" spans="1:6" ht="48" x14ac:dyDescent="0.25">
      <c r="A49" s="43" t="s">
        <v>91</v>
      </c>
      <c r="B49" s="43" t="s">
        <v>2225</v>
      </c>
      <c r="C49" s="43" t="s">
        <v>54</v>
      </c>
      <c r="D49" s="43"/>
      <c r="E49" s="44"/>
      <c r="F49" s="44"/>
    </row>
    <row r="50" spans="1:6" ht="84" x14ac:dyDescent="0.25">
      <c r="A50" s="39" t="s">
        <v>92</v>
      </c>
      <c r="B50" s="79" t="s">
        <v>2226</v>
      </c>
      <c r="C50" s="79" t="s">
        <v>54</v>
      </c>
      <c r="D50" s="39"/>
      <c r="E50" s="42"/>
      <c r="F50" s="42"/>
    </row>
    <row r="51" spans="1:6" ht="96" x14ac:dyDescent="0.25">
      <c r="A51" s="43" t="s">
        <v>93</v>
      </c>
      <c r="B51" s="43" t="s">
        <v>2227</v>
      </c>
      <c r="C51" s="43" t="s">
        <v>54</v>
      </c>
      <c r="D51" s="43"/>
      <c r="E51" s="44"/>
      <c r="F51" s="44"/>
    </row>
    <row r="52" spans="1:6" ht="84" x14ac:dyDescent="0.25">
      <c r="A52" s="39" t="s">
        <v>94</v>
      </c>
      <c r="B52" s="79" t="s">
        <v>2228</v>
      </c>
      <c r="C52" s="79" t="s">
        <v>54</v>
      </c>
      <c r="D52" s="39"/>
      <c r="E52" s="42"/>
      <c r="F52" s="42"/>
    </row>
    <row r="53" spans="1:6" ht="132" x14ac:dyDescent="0.25">
      <c r="A53" s="43" t="s">
        <v>95</v>
      </c>
      <c r="B53" s="43" t="s">
        <v>2229</v>
      </c>
      <c r="C53" s="43" t="s">
        <v>54</v>
      </c>
      <c r="D53" s="43"/>
      <c r="E53" s="44"/>
      <c r="F53" s="44"/>
    </row>
    <row r="54" spans="1:6" ht="108" x14ac:dyDescent="0.25">
      <c r="A54" s="39" t="s">
        <v>96</v>
      </c>
      <c r="B54" s="79" t="s">
        <v>2230</v>
      </c>
      <c r="C54" s="79" t="s">
        <v>54</v>
      </c>
      <c r="D54" s="39"/>
      <c r="E54" s="42"/>
      <c r="F54" s="42"/>
    </row>
    <row r="55" spans="1:6" ht="48" x14ac:dyDescent="0.25">
      <c r="A55" s="43" t="s">
        <v>97</v>
      </c>
      <c r="B55" s="43" t="s">
        <v>2231</v>
      </c>
      <c r="C55" s="43" t="s">
        <v>54</v>
      </c>
      <c r="D55" s="43"/>
      <c r="E55" s="44"/>
      <c r="F55" s="44"/>
    </row>
    <row r="56" spans="1:6" ht="96" x14ac:dyDescent="0.25">
      <c r="A56" s="39" t="s">
        <v>98</v>
      </c>
      <c r="B56" s="79" t="s">
        <v>2232</v>
      </c>
      <c r="C56" s="79" t="s">
        <v>54</v>
      </c>
      <c r="D56" s="39"/>
      <c r="E56" s="42"/>
      <c r="F56" s="42"/>
    </row>
    <row r="57" spans="1:6" ht="36" x14ac:dyDescent="0.25">
      <c r="A57" s="43" t="s">
        <v>99</v>
      </c>
      <c r="B57" s="43" t="s">
        <v>2233</v>
      </c>
      <c r="C57" s="43" t="s">
        <v>54</v>
      </c>
      <c r="D57" s="43"/>
      <c r="E57" s="44"/>
      <c r="F57" s="44"/>
    </row>
    <row r="58" spans="1:6" ht="60" x14ac:dyDescent="0.25">
      <c r="A58" s="39" t="s">
        <v>100</v>
      </c>
      <c r="B58" s="79" t="s">
        <v>2234</v>
      </c>
      <c r="C58" s="79" t="s">
        <v>54</v>
      </c>
      <c r="D58" s="39"/>
      <c r="E58" s="42"/>
      <c r="F58" s="42"/>
    </row>
    <row r="59" spans="1:6" ht="24" x14ac:dyDescent="0.25">
      <c r="A59" s="43" t="s">
        <v>101</v>
      </c>
      <c r="B59" s="43" t="s">
        <v>2235</v>
      </c>
      <c r="C59" s="43" t="s">
        <v>54</v>
      </c>
      <c r="D59" s="43"/>
      <c r="E59" s="44"/>
      <c r="F59" s="44"/>
    </row>
    <row r="60" spans="1:6" ht="72" x14ac:dyDescent="0.25">
      <c r="A60" s="39" t="s">
        <v>102</v>
      </c>
      <c r="B60" s="79" t="s">
        <v>2236</v>
      </c>
      <c r="C60" s="79" t="s">
        <v>54</v>
      </c>
      <c r="D60" s="39"/>
      <c r="E60" s="42"/>
      <c r="F60" s="42"/>
    </row>
    <row r="61" spans="1:6" ht="96" x14ac:dyDescent="0.25">
      <c r="A61" s="43" t="s">
        <v>103</v>
      </c>
      <c r="B61" s="43" t="s">
        <v>2237</v>
      </c>
      <c r="C61" s="43" t="s">
        <v>54</v>
      </c>
      <c r="D61" s="43"/>
      <c r="E61" s="44"/>
      <c r="F61" s="44"/>
    </row>
    <row r="62" spans="1:6" ht="36" x14ac:dyDescent="0.25">
      <c r="A62" s="39" t="s">
        <v>104</v>
      </c>
      <c r="B62" s="79" t="s">
        <v>2238</v>
      </c>
      <c r="C62" s="79" t="s">
        <v>54</v>
      </c>
      <c r="D62" s="39"/>
      <c r="E62" s="42"/>
      <c r="F62" s="42"/>
    </row>
    <row r="64" spans="1:6" x14ac:dyDescent="0.25">
      <c r="A64" s="94" t="s">
        <v>130</v>
      </c>
      <c r="B64" s="94"/>
      <c r="C64" s="94"/>
      <c r="D64" s="94"/>
      <c r="E64" s="94" t="s">
        <v>131</v>
      </c>
      <c r="F64" s="94"/>
    </row>
  </sheetData>
  <sheetProtection algorithmName="SHA-512" hashValue="GcZH9CEbJfpBjtFESuC3CgUso8TGC8L+DJJDml2oWVozkj1opRYPGtEFJCxN9VNskaexX0jZQqs64HoxxKznoQ==" saltValue="XdX0/7qT2UoGpZa1Bj8pJA==" spinCount="100000" sheet="1" objects="1" scenarios="1"/>
  <mergeCells count="16">
    <mergeCell ref="C6:D6"/>
    <mergeCell ref="E6:F6"/>
    <mergeCell ref="A1:F1"/>
    <mergeCell ref="D2:E2"/>
    <mergeCell ref="D3:E3"/>
    <mergeCell ref="B4:C4"/>
    <mergeCell ref="B5:C5"/>
    <mergeCell ref="A10:F10"/>
    <mergeCell ref="A64:D64"/>
    <mergeCell ref="E64:F64"/>
    <mergeCell ref="C7:D7"/>
    <mergeCell ref="E7:F7"/>
    <mergeCell ref="A8:B8"/>
    <mergeCell ref="D8:E8"/>
    <mergeCell ref="A9:B9"/>
    <mergeCell ref="C9:F9"/>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F97"/>
  <sheetViews>
    <sheetView workbookViewId="0">
      <selection activeCell="A10" sqref="A10:F10"/>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Summary!A65</f>
        <v>64</v>
      </c>
      <c r="B3" s="10" t="str">
        <f>Summary!B65</f>
        <v>MHD10005</v>
      </c>
      <c r="C3" s="10">
        <f>Summary!D65</f>
        <v>0</v>
      </c>
      <c r="D3" s="98" t="str">
        <f>Summary!C65</f>
        <v>DIALYSIS HAEMOFILTRATION PORTABLE WITH RO</v>
      </c>
      <c r="E3" s="98"/>
      <c r="F3" s="85">
        <f>Summary!K65</f>
        <v>0</v>
      </c>
    </row>
    <row r="4" spans="1:6" ht="37.15" customHeight="1" x14ac:dyDescent="0.25">
      <c r="A4" s="81" t="s">
        <v>26</v>
      </c>
      <c r="B4" s="95" t="s">
        <v>40</v>
      </c>
      <c r="C4" s="95"/>
      <c r="D4" s="81" t="s">
        <v>41</v>
      </c>
      <c r="E4" s="81" t="s">
        <v>22</v>
      </c>
      <c r="F4" s="81" t="s">
        <v>42</v>
      </c>
    </row>
    <row r="5" spans="1:6" ht="27" customHeight="1" x14ac:dyDescent="0.25">
      <c r="A5" s="46">
        <f>Summary!M65</f>
        <v>0</v>
      </c>
      <c r="B5" s="98">
        <f>Summary!G65</f>
        <v>0</v>
      </c>
      <c r="C5" s="98"/>
      <c r="D5" s="46">
        <f>Summary!P65</f>
        <v>0</v>
      </c>
      <c r="E5" s="85">
        <f>Summary!I65</f>
        <v>0</v>
      </c>
      <c r="F5" s="85">
        <f>Summary!J65</f>
        <v>0</v>
      </c>
    </row>
    <row r="6" spans="1:6" ht="24.75" customHeight="1" x14ac:dyDescent="0.25">
      <c r="A6" s="81" t="s">
        <v>43</v>
      </c>
      <c r="B6" s="81" t="s">
        <v>44</v>
      </c>
      <c r="C6" s="95" t="s">
        <v>45</v>
      </c>
      <c r="D6" s="95"/>
      <c r="E6" s="99" t="s">
        <v>30</v>
      </c>
      <c r="F6" s="100"/>
    </row>
    <row r="7" spans="1:6" ht="27" customHeight="1" x14ac:dyDescent="0.25">
      <c r="A7" s="45">
        <f>Summary!L65</f>
        <v>0</v>
      </c>
      <c r="B7" s="83">
        <f>Summary!N65</f>
        <v>0</v>
      </c>
      <c r="C7" s="108">
        <f>Summary!O65</f>
        <v>0</v>
      </c>
      <c r="D7" s="98"/>
      <c r="E7" s="101">
        <f>Summary!Q65</f>
        <v>0</v>
      </c>
      <c r="F7" s="102"/>
    </row>
    <row r="8" spans="1:6" ht="33.6" customHeight="1" x14ac:dyDescent="0.25">
      <c r="A8" s="95" t="s">
        <v>144</v>
      </c>
      <c r="B8" s="95"/>
      <c r="C8" s="37">
        <f>Summary!S65</f>
        <v>0</v>
      </c>
      <c r="D8" s="95" t="s">
        <v>32</v>
      </c>
      <c r="E8" s="95"/>
      <c r="F8" s="84">
        <f>Summary!T65</f>
        <v>0</v>
      </c>
    </row>
    <row r="9" spans="1:6" ht="38.25" customHeight="1" x14ac:dyDescent="0.25">
      <c r="A9" s="103" t="s">
        <v>31</v>
      </c>
      <c r="B9" s="104"/>
      <c r="C9" s="105">
        <f>Summary!R65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84" x14ac:dyDescent="0.25">
      <c r="A12" s="39" t="s">
        <v>53</v>
      </c>
      <c r="B12" s="79" t="s">
        <v>2239</v>
      </c>
      <c r="C12" s="79" t="s">
        <v>54</v>
      </c>
      <c r="D12" s="39"/>
      <c r="E12" s="42"/>
      <c r="F12" s="42"/>
    </row>
    <row r="13" spans="1:6" x14ac:dyDescent="0.25">
      <c r="A13" s="43" t="s">
        <v>55</v>
      </c>
      <c r="B13" s="43" t="s">
        <v>2240</v>
      </c>
      <c r="C13" s="43" t="s">
        <v>54</v>
      </c>
      <c r="D13" s="43"/>
      <c r="E13" s="44"/>
      <c r="F13" s="44"/>
    </row>
    <row r="14" spans="1:6" x14ac:dyDescent="0.25">
      <c r="A14" s="39" t="s">
        <v>56</v>
      </c>
      <c r="B14" s="79" t="s">
        <v>2190</v>
      </c>
      <c r="C14" s="79" t="s">
        <v>54</v>
      </c>
      <c r="D14" s="39"/>
      <c r="E14" s="42"/>
      <c r="F14" s="42"/>
    </row>
    <row r="15" spans="1:6" ht="36" x14ac:dyDescent="0.25">
      <c r="A15" s="43" t="s">
        <v>57</v>
      </c>
      <c r="B15" s="43" t="s">
        <v>2191</v>
      </c>
      <c r="C15" s="43" t="s">
        <v>54</v>
      </c>
      <c r="D15" s="43"/>
      <c r="E15" s="44"/>
      <c r="F15" s="44"/>
    </row>
    <row r="16" spans="1:6" ht="60" x14ac:dyDescent="0.25">
      <c r="A16" s="39" t="s">
        <v>58</v>
      </c>
      <c r="B16" s="79" t="s">
        <v>2192</v>
      </c>
      <c r="C16" s="79" t="s">
        <v>54</v>
      </c>
      <c r="D16" s="39"/>
      <c r="E16" s="42"/>
      <c r="F16" s="42"/>
    </row>
    <row r="17" spans="1:6" ht="36" x14ac:dyDescent="0.25">
      <c r="A17" s="43" t="s">
        <v>59</v>
      </c>
      <c r="B17" s="43" t="s">
        <v>2193</v>
      </c>
      <c r="C17" s="43" t="s">
        <v>54</v>
      </c>
      <c r="D17" s="43"/>
      <c r="E17" s="44"/>
      <c r="F17" s="44"/>
    </row>
    <row r="18" spans="1:6" ht="72" x14ac:dyDescent="0.25">
      <c r="A18" s="39" t="s">
        <v>60</v>
      </c>
      <c r="B18" s="79" t="s">
        <v>2194</v>
      </c>
      <c r="C18" s="79" t="s">
        <v>54</v>
      </c>
      <c r="D18" s="39"/>
      <c r="E18" s="42"/>
      <c r="F18" s="42"/>
    </row>
    <row r="19" spans="1:6" ht="60" x14ac:dyDescent="0.25">
      <c r="A19" s="43" t="s">
        <v>61</v>
      </c>
      <c r="B19" s="43" t="s">
        <v>2195</v>
      </c>
      <c r="C19" s="43" t="s">
        <v>54</v>
      </c>
      <c r="D19" s="43"/>
      <c r="E19" s="44"/>
      <c r="F19" s="44"/>
    </row>
    <row r="20" spans="1:6" ht="36" x14ac:dyDescent="0.25">
      <c r="A20" s="39" t="s">
        <v>62</v>
      </c>
      <c r="B20" s="79" t="s">
        <v>2196</v>
      </c>
      <c r="C20" s="79" t="s">
        <v>54</v>
      </c>
      <c r="D20" s="39"/>
      <c r="E20" s="42"/>
      <c r="F20" s="42"/>
    </row>
    <row r="21" spans="1:6" ht="156" x14ac:dyDescent="0.25">
      <c r="A21" s="43" t="s">
        <v>63</v>
      </c>
      <c r="B21" s="43" t="s">
        <v>2241</v>
      </c>
      <c r="C21" s="43" t="s">
        <v>54</v>
      </c>
      <c r="D21" s="43"/>
      <c r="E21" s="44"/>
      <c r="F21" s="44"/>
    </row>
    <row r="22" spans="1:6" x14ac:dyDescent="0.25">
      <c r="A22" s="39" t="s">
        <v>64</v>
      </c>
      <c r="B22" s="79" t="s">
        <v>2242</v>
      </c>
      <c r="C22" s="79"/>
      <c r="D22" s="39"/>
      <c r="E22" s="42"/>
      <c r="F22" s="42"/>
    </row>
    <row r="23" spans="1:6" ht="60" x14ac:dyDescent="0.25">
      <c r="A23" s="43" t="s">
        <v>65</v>
      </c>
      <c r="B23" s="43" t="s">
        <v>2243</v>
      </c>
      <c r="C23" s="43" t="s">
        <v>54</v>
      </c>
      <c r="D23" s="43"/>
      <c r="E23" s="44"/>
      <c r="F23" s="44"/>
    </row>
    <row r="24" spans="1:6" ht="60" x14ac:dyDescent="0.25">
      <c r="A24" s="39" t="s">
        <v>66</v>
      </c>
      <c r="B24" s="79" t="s">
        <v>2200</v>
      </c>
      <c r="C24" s="79" t="s">
        <v>54</v>
      </c>
      <c r="D24" s="39"/>
      <c r="E24" s="42"/>
      <c r="F24" s="42"/>
    </row>
    <row r="25" spans="1:6" ht="108" x14ac:dyDescent="0.25">
      <c r="A25" s="43" t="s">
        <v>67</v>
      </c>
      <c r="B25" s="43" t="s">
        <v>2201</v>
      </c>
      <c r="C25" s="43" t="s">
        <v>54</v>
      </c>
      <c r="D25" s="43"/>
      <c r="E25" s="44"/>
      <c r="F25" s="44"/>
    </row>
    <row r="26" spans="1:6" ht="36" x14ac:dyDescent="0.25">
      <c r="A26" s="39" t="s">
        <v>68</v>
      </c>
      <c r="B26" s="79" t="s">
        <v>2202</v>
      </c>
      <c r="C26" s="79" t="s">
        <v>54</v>
      </c>
      <c r="D26" s="39"/>
      <c r="E26" s="42"/>
      <c r="F26" s="42"/>
    </row>
    <row r="27" spans="1:6" ht="60" x14ac:dyDescent="0.25">
      <c r="A27" s="43" t="s">
        <v>69</v>
      </c>
      <c r="B27" s="43" t="s">
        <v>2203</v>
      </c>
      <c r="C27" s="43" t="s">
        <v>54</v>
      </c>
      <c r="D27" s="43"/>
      <c r="E27" s="44"/>
      <c r="F27" s="44"/>
    </row>
    <row r="28" spans="1:6" ht="84" x14ac:dyDescent="0.25">
      <c r="A28" s="39" t="s">
        <v>70</v>
      </c>
      <c r="B28" s="79" t="s">
        <v>2244</v>
      </c>
      <c r="C28" s="79" t="s">
        <v>54</v>
      </c>
      <c r="D28" s="39"/>
      <c r="E28" s="42"/>
      <c r="F28" s="42"/>
    </row>
    <row r="29" spans="1:6" ht="36" x14ac:dyDescent="0.25">
      <c r="A29" s="43" t="s">
        <v>71</v>
      </c>
      <c r="B29" s="43" t="s">
        <v>2204</v>
      </c>
      <c r="C29" s="43" t="s">
        <v>54</v>
      </c>
      <c r="D29" s="43"/>
      <c r="E29" s="44"/>
      <c r="F29" s="44"/>
    </row>
    <row r="30" spans="1:6" ht="84" x14ac:dyDescent="0.25">
      <c r="A30" s="39" t="s">
        <v>72</v>
      </c>
      <c r="B30" s="79" t="s">
        <v>2205</v>
      </c>
      <c r="C30" s="79" t="s">
        <v>54</v>
      </c>
      <c r="D30" s="39"/>
      <c r="E30" s="42"/>
      <c r="F30" s="42"/>
    </row>
    <row r="31" spans="1:6" ht="156" x14ac:dyDescent="0.25">
      <c r="A31" s="43" t="s">
        <v>73</v>
      </c>
      <c r="B31" s="43" t="s">
        <v>2245</v>
      </c>
      <c r="C31" s="43" t="s">
        <v>54</v>
      </c>
      <c r="D31" s="43"/>
      <c r="E31" s="44"/>
      <c r="F31" s="44"/>
    </row>
    <row r="32" spans="1:6" x14ac:dyDescent="0.25">
      <c r="A32" s="39" t="s">
        <v>74</v>
      </c>
      <c r="B32" s="79" t="s">
        <v>2246</v>
      </c>
      <c r="C32" s="79"/>
      <c r="D32" s="39"/>
      <c r="E32" s="42"/>
      <c r="F32" s="42"/>
    </row>
    <row r="33" spans="1:6" ht="132" x14ac:dyDescent="0.25">
      <c r="A33" s="43" t="s">
        <v>75</v>
      </c>
      <c r="B33" s="43" t="s">
        <v>2208</v>
      </c>
      <c r="C33" s="43" t="s">
        <v>54</v>
      </c>
      <c r="D33" s="43"/>
      <c r="E33" s="44"/>
      <c r="F33" s="44"/>
    </row>
    <row r="34" spans="1:6" ht="84" x14ac:dyDescent="0.25">
      <c r="A34" s="39" t="s">
        <v>76</v>
      </c>
      <c r="B34" s="79" t="s">
        <v>2209</v>
      </c>
      <c r="C34" s="79" t="s">
        <v>54</v>
      </c>
      <c r="D34" s="39"/>
      <c r="E34" s="42"/>
      <c r="F34" s="42"/>
    </row>
    <row r="35" spans="1:6" ht="72" x14ac:dyDescent="0.25">
      <c r="A35" s="43" t="s">
        <v>77</v>
      </c>
      <c r="B35" s="43" t="s">
        <v>2210</v>
      </c>
      <c r="C35" s="43" t="s">
        <v>54</v>
      </c>
      <c r="D35" s="43"/>
      <c r="E35" s="44"/>
      <c r="F35" s="44"/>
    </row>
    <row r="36" spans="1:6" ht="96" x14ac:dyDescent="0.25">
      <c r="A36" s="39" t="s">
        <v>78</v>
      </c>
      <c r="B36" s="79" t="s">
        <v>2211</v>
      </c>
      <c r="C36" s="79" t="s">
        <v>54</v>
      </c>
      <c r="D36" s="39"/>
      <c r="E36" s="42"/>
      <c r="F36" s="42"/>
    </row>
    <row r="37" spans="1:6" ht="48" x14ac:dyDescent="0.25">
      <c r="A37" s="43" t="s">
        <v>79</v>
      </c>
      <c r="B37" s="43" t="s">
        <v>2212</v>
      </c>
      <c r="C37" s="43" t="s">
        <v>54</v>
      </c>
      <c r="D37" s="43"/>
      <c r="E37" s="44"/>
      <c r="F37" s="44"/>
    </row>
    <row r="38" spans="1:6" ht="36" x14ac:dyDescent="0.25">
      <c r="A38" s="39" t="s">
        <v>80</v>
      </c>
      <c r="B38" s="79" t="s">
        <v>2213</v>
      </c>
      <c r="C38" s="79" t="s">
        <v>54</v>
      </c>
      <c r="D38" s="39"/>
      <c r="E38" s="42"/>
      <c r="F38" s="42"/>
    </row>
    <row r="39" spans="1:6" ht="48" x14ac:dyDescent="0.25">
      <c r="A39" s="43" t="s">
        <v>81</v>
      </c>
      <c r="B39" s="43" t="s">
        <v>2214</v>
      </c>
      <c r="C39" s="43" t="s">
        <v>54</v>
      </c>
      <c r="D39" s="43"/>
      <c r="E39" s="44"/>
      <c r="F39" s="44"/>
    </row>
    <row r="40" spans="1:6" x14ac:dyDescent="0.25">
      <c r="A40" s="39" t="s">
        <v>82</v>
      </c>
      <c r="B40" s="79" t="s">
        <v>2215</v>
      </c>
      <c r="C40" s="79" t="s">
        <v>54</v>
      </c>
      <c r="D40" s="39"/>
      <c r="E40" s="42"/>
      <c r="F40" s="42"/>
    </row>
    <row r="41" spans="1:6" ht="24" x14ac:dyDescent="0.25">
      <c r="A41" s="43" t="s">
        <v>83</v>
      </c>
      <c r="B41" s="43" t="s">
        <v>2216</v>
      </c>
      <c r="C41" s="43" t="s">
        <v>54</v>
      </c>
      <c r="D41" s="43"/>
      <c r="E41" s="44"/>
      <c r="F41" s="44"/>
    </row>
    <row r="42" spans="1:6" ht="24" x14ac:dyDescent="0.25">
      <c r="A42" s="39" t="s">
        <v>84</v>
      </c>
      <c r="B42" s="79" t="s">
        <v>2217</v>
      </c>
      <c r="C42" s="79" t="s">
        <v>54</v>
      </c>
      <c r="D42" s="39"/>
      <c r="E42" s="42"/>
      <c r="F42" s="42"/>
    </row>
    <row r="43" spans="1:6" ht="24" x14ac:dyDescent="0.25">
      <c r="A43" s="43" t="s">
        <v>85</v>
      </c>
      <c r="B43" s="43" t="s">
        <v>2218</v>
      </c>
      <c r="C43" s="43" t="s">
        <v>54</v>
      </c>
      <c r="D43" s="43"/>
      <c r="E43" s="44"/>
      <c r="F43" s="44"/>
    </row>
    <row r="44" spans="1:6" ht="24" x14ac:dyDescent="0.25">
      <c r="A44" s="39" t="s">
        <v>86</v>
      </c>
      <c r="B44" s="79" t="s">
        <v>2219</v>
      </c>
      <c r="C44" s="79" t="s">
        <v>54</v>
      </c>
      <c r="D44" s="39"/>
      <c r="E44" s="42"/>
      <c r="F44" s="42"/>
    </row>
    <row r="45" spans="1:6" ht="48" x14ac:dyDescent="0.25">
      <c r="A45" s="43" t="s">
        <v>87</v>
      </c>
      <c r="B45" s="43" t="s">
        <v>2214</v>
      </c>
      <c r="C45" s="43"/>
      <c r="D45" s="43"/>
      <c r="E45" s="44"/>
      <c r="F45" s="44"/>
    </row>
    <row r="46" spans="1:6" ht="36" x14ac:dyDescent="0.25">
      <c r="A46" s="39" t="s">
        <v>88</v>
      </c>
      <c r="B46" s="79" t="s">
        <v>2220</v>
      </c>
      <c r="C46" s="79" t="s">
        <v>54</v>
      </c>
      <c r="D46" s="39"/>
      <c r="E46" s="42"/>
      <c r="F46" s="42"/>
    </row>
    <row r="47" spans="1:6" ht="36" x14ac:dyDescent="0.25">
      <c r="A47" s="43" t="s">
        <v>89</v>
      </c>
      <c r="B47" s="43" t="s">
        <v>2221</v>
      </c>
      <c r="C47" s="43" t="s">
        <v>54</v>
      </c>
      <c r="D47" s="43"/>
      <c r="E47" s="44"/>
      <c r="F47" s="44"/>
    </row>
    <row r="48" spans="1:6" ht="36" x14ac:dyDescent="0.25">
      <c r="A48" s="39" t="s">
        <v>90</v>
      </c>
      <c r="B48" s="79" t="s">
        <v>2222</v>
      </c>
      <c r="C48" s="79" t="s">
        <v>54</v>
      </c>
      <c r="D48" s="39"/>
      <c r="E48" s="42"/>
      <c r="F48" s="42"/>
    </row>
    <row r="49" spans="1:6" ht="84" x14ac:dyDescent="0.25">
      <c r="A49" s="43" t="s">
        <v>91</v>
      </c>
      <c r="B49" s="43" t="s">
        <v>2247</v>
      </c>
      <c r="C49" s="43" t="s">
        <v>54</v>
      </c>
      <c r="D49" s="43"/>
      <c r="E49" s="44"/>
      <c r="F49" s="44"/>
    </row>
    <row r="50" spans="1:6" ht="48" x14ac:dyDescent="0.25">
      <c r="A50" s="39" t="s">
        <v>92</v>
      </c>
      <c r="B50" s="79" t="s">
        <v>2225</v>
      </c>
      <c r="C50" s="79" t="s">
        <v>54</v>
      </c>
      <c r="D50" s="39"/>
      <c r="E50" s="42"/>
      <c r="F50" s="42"/>
    </row>
    <row r="51" spans="1:6" ht="48" x14ac:dyDescent="0.25">
      <c r="A51" s="43" t="s">
        <v>93</v>
      </c>
      <c r="B51" s="43" t="s">
        <v>2248</v>
      </c>
      <c r="C51" s="43" t="s">
        <v>54</v>
      </c>
      <c r="D51" s="43"/>
      <c r="E51" s="44"/>
      <c r="F51" s="44"/>
    </row>
    <row r="52" spans="1:6" ht="84" x14ac:dyDescent="0.25">
      <c r="A52" s="39" t="s">
        <v>94</v>
      </c>
      <c r="B52" s="79" t="s">
        <v>2226</v>
      </c>
      <c r="C52" s="79" t="s">
        <v>54</v>
      </c>
      <c r="D52" s="39"/>
      <c r="E52" s="42"/>
      <c r="F52" s="42"/>
    </row>
    <row r="53" spans="1:6" ht="72" x14ac:dyDescent="0.25">
      <c r="A53" s="43" t="s">
        <v>95</v>
      </c>
      <c r="B53" s="43" t="s">
        <v>2249</v>
      </c>
      <c r="C53" s="43" t="s">
        <v>54</v>
      </c>
      <c r="D53" s="43"/>
      <c r="E53" s="44"/>
      <c r="F53" s="44"/>
    </row>
    <row r="54" spans="1:6" ht="84" x14ac:dyDescent="0.25">
      <c r="A54" s="39" t="s">
        <v>96</v>
      </c>
      <c r="B54" s="79" t="s">
        <v>2228</v>
      </c>
      <c r="C54" s="79" t="s">
        <v>54</v>
      </c>
      <c r="D54" s="39"/>
      <c r="E54" s="42"/>
      <c r="F54" s="42"/>
    </row>
    <row r="55" spans="1:6" ht="132" x14ac:dyDescent="0.25">
      <c r="A55" s="43" t="s">
        <v>97</v>
      </c>
      <c r="B55" s="43" t="s">
        <v>2229</v>
      </c>
      <c r="C55" s="43" t="s">
        <v>54</v>
      </c>
      <c r="D55" s="43"/>
      <c r="E55" s="44"/>
      <c r="F55" s="44"/>
    </row>
    <row r="56" spans="1:6" ht="108" x14ac:dyDescent="0.25">
      <c r="A56" s="39" t="s">
        <v>98</v>
      </c>
      <c r="B56" s="79" t="s">
        <v>2230</v>
      </c>
      <c r="C56" s="79" t="s">
        <v>54</v>
      </c>
      <c r="D56" s="39"/>
      <c r="E56" s="42"/>
      <c r="F56" s="42"/>
    </row>
    <row r="57" spans="1:6" ht="48" x14ac:dyDescent="0.25">
      <c r="A57" s="43" t="s">
        <v>99</v>
      </c>
      <c r="B57" s="43" t="s">
        <v>2231</v>
      </c>
      <c r="C57" s="43" t="s">
        <v>54</v>
      </c>
      <c r="D57" s="43"/>
      <c r="E57" s="44"/>
      <c r="F57" s="44"/>
    </row>
    <row r="58" spans="1:6" ht="96" x14ac:dyDescent="0.25">
      <c r="A58" s="39" t="s">
        <v>100</v>
      </c>
      <c r="B58" s="79" t="s">
        <v>2232</v>
      </c>
      <c r="C58" s="79" t="s">
        <v>54</v>
      </c>
      <c r="D58" s="39"/>
      <c r="E58" s="42"/>
      <c r="F58" s="42"/>
    </row>
    <row r="59" spans="1:6" ht="36" x14ac:dyDescent="0.25">
      <c r="A59" s="43" t="s">
        <v>101</v>
      </c>
      <c r="B59" s="43" t="s">
        <v>2233</v>
      </c>
      <c r="C59" s="43" t="s">
        <v>54</v>
      </c>
      <c r="D59" s="43"/>
      <c r="E59" s="44"/>
      <c r="F59" s="44"/>
    </row>
    <row r="60" spans="1:6" ht="60" x14ac:dyDescent="0.25">
      <c r="A60" s="39" t="s">
        <v>102</v>
      </c>
      <c r="B60" s="79" t="s">
        <v>2234</v>
      </c>
      <c r="C60" s="79" t="s">
        <v>54</v>
      </c>
      <c r="D60" s="39"/>
      <c r="E60" s="42"/>
      <c r="F60" s="42"/>
    </row>
    <row r="61" spans="1:6" ht="24" x14ac:dyDescent="0.25">
      <c r="A61" s="43" t="s">
        <v>103</v>
      </c>
      <c r="B61" s="43" t="s">
        <v>2235</v>
      </c>
      <c r="C61" s="43" t="s">
        <v>54</v>
      </c>
      <c r="D61" s="43"/>
      <c r="E61" s="44"/>
      <c r="F61" s="44"/>
    </row>
    <row r="62" spans="1:6" ht="72" x14ac:dyDescent="0.25">
      <c r="A62" s="39" t="s">
        <v>104</v>
      </c>
      <c r="B62" s="79" t="s">
        <v>2236</v>
      </c>
      <c r="C62" s="79" t="s">
        <v>54</v>
      </c>
      <c r="D62" s="39"/>
      <c r="E62" s="42"/>
      <c r="F62" s="42"/>
    </row>
    <row r="63" spans="1:6" ht="96" x14ac:dyDescent="0.25">
      <c r="A63" s="43" t="s">
        <v>105</v>
      </c>
      <c r="B63" s="43" t="s">
        <v>2237</v>
      </c>
      <c r="C63" s="43" t="s">
        <v>54</v>
      </c>
      <c r="D63" s="43"/>
      <c r="E63" s="44"/>
      <c r="F63" s="44"/>
    </row>
    <row r="64" spans="1:6" ht="36" x14ac:dyDescent="0.25">
      <c r="A64" s="39" t="s">
        <v>106</v>
      </c>
      <c r="B64" s="79" t="s">
        <v>2238</v>
      </c>
      <c r="C64" s="79" t="s">
        <v>54</v>
      </c>
      <c r="D64" s="39"/>
      <c r="E64" s="42"/>
      <c r="F64" s="42"/>
    </row>
    <row r="65" spans="1:6" ht="36" x14ac:dyDescent="0.25">
      <c r="A65" s="43" t="s">
        <v>107</v>
      </c>
      <c r="B65" s="43" t="s">
        <v>2250</v>
      </c>
      <c r="C65" s="43" t="s">
        <v>54</v>
      </c>
      <c r="D65" s="43"/>
      <c r="E65" s="44"/>
      <c r="F65" s="44"/>
    </row>
    <row r="66" spans="1:6" ht="24" x14ac:dyDescent="0.25">
      <c r="A66" s="39" t="s">
        <v>108</v>
      </c>
      <c r="B66" s="79" t="s">
        <v>2251</v>
      </c>
      <c r="C66" s="79" t="s">
        <v>54</v>
      </c>
      <c r="D66" s="39"/>
      <c r="E66" s="42"/>
      <c r="F66" s="42"/>
    </row>
    <row r="67" spans="1:6" ht="24" x14ac:dyDescent="0.25">
      <c r="A67" s="43" t="s">
        <v>109</v>
      </c>
      <c r="B67" s="43" t="s">
        <v>2252</v>
      </c>
      <c r="C67" s="43" t="s">
        <v>54</v>
      </c>
      <c r="D67" s="43"/>
      <c r="E67" s="44"/>
      <c r="F67" s="44"/>
    </row>
    <row r="68" spans="1:6" x14ac:dyDescent="0.25">
      <c r="A68" s="39" t="s">
        <v>110</v>
      </c>
      <c r="B68" s="79" t="s">
        <v>2253</v>
      </c>
      <c r="C68" s="79" t="s">
        <v>54</v>
      </c>
      <c r="D68" s="39"/>
      <c r="E68" s="42"/>
      <c r="F68" s="42"/>
    </row>
    <row r="69" spans="1:6" ht="24" x14ac:dyDescent="0.25">
      <c r="A69" s="43" t="s">
        <v>111</v>
      </c>
      <c r="B69" s="43" t="s">
        <v>2254</v>
      </c>
      <c r="C69" s="43" t="s">
        <v>360</v>
      </c>
      <c r="D69" s="43"/>
      <c r="E69" s="44"/>
      <c r="F69" s="44"/>
    </row>
    <row r="70" spans="1:6" ht="72" x14ac:dyDescent="0.25">
      <c r="A70" s="39" t="s">
        <v>113</v>
      </c>
      <c r="B70" s="79" t="s">
        <v>2255</v>
      </c>
      <c r="C70" s="79" t="s">
        <v>360</v>
      </c>
      <c r="D70" s="39"/>
      <c r="E70" s="42"/>
      <c r="F70" s="42"/>
    </row>
    <row r="71" spans="1:6" ht="24" x14ac:dyDescent="0.25">
      <c r="A71" s="43" t="s">
        <v>114</v>
      </c>
      <c r="B71" s="43" t="s">
        <v>2256</v>
      </c>
      <c r="C71" s="43" t="s">
        <v>360</v>
      </c>
      <c r="D71" s="43"/>
      <c r="E71" s="44"/>
      <c r="F71" s="44"/>
    </row>
    <row r="72" spans="1:6" ht="24" x14ac:dyDescent="0.25">
      <c r="A72" s="39" t="s">
        <v>115</v>
      </c>
      <c r="B72" s="79" t="s">
        <v>2257</v>
      </c>
      <c r="C72" s="79" t="s">
        <v>360</v>
      </c>
      <c r="D72" s="39"/>
      <c r="E72" s="42"/>
      <c r="F72" s="42"/>
    </row>
    <row r="73" spans="1:6" ht="24" x14ac:dyDescent="0.25">
      <c r="A73" s="43" t="s">
        <v>116</v>
      </c>
      <c r="B73" s="43" t="s">
        <v>2258</v>
      </c>
      <c r="C73" s="43" t="s">
        <v>360</v>
      </c>
      <c r="D73" s="43"/>
      <c r="E73" s="44"/>
      <c r="F73" s="44"/>
    </row>
    <row r="74" spans="1:6" ht="48" x14ac:dyDescent="0.25">
      <c r="A74" s="39" t="s">
        <v>117</v>
      </c>
      <c r="B74" s="79" t="s">
        <v>2259</v>
      </c>
      <c r="C74" s="79" t="s">
        <v>360</v>
      </c>
      <c r="D74" s="39"/>
      <c r="E74" s="42"/>
      <c r="F74" s="42"/>
    </row>
    <row r="75" spans="1:6" ht="36" x14ac:dyDescent="0.25">
      <c r="A75" s="43" t="s">
        <v>118</v>
      </c>
      <c r="B75" s="43" t="s">
        <v>2260</v>
      </c>
      <c r="C75" s="43" t="s">
        <v>360</v>
      </c>
      <c r="D75" s="43"/>
      <c r="E75" s="44"/>
      <c r="F75" s="44"/>
    </row>
    <row r="76" spans="1:6" ht="36" x14ac:dyDescent="0.25">
      <c r="A76" s="39" t="s">
        <v>119</v>
      </c>
      <c r="B76" s="79" t="s">
        <v>2261</v>
      </c>
      <c r="C76" s="79" t="s">
        <v>360</v>
      </c>
      <c r="D76" s="39"/>
      <c r="E76" s="42"/>
      <c r="F76" s="42"/>
    </row>
    <row r="77" spans="1:6" ht="48" x14ac:dyDescent="0.25">
      <c r="A77" s="43" t="s">
        <v>120</v>
      </c>
      <c r="B77" s="43" t="s">
        <v>2262</v>
      </c>
      <c r="C77" s="43" t="s">
        <v>360</v>
      </c>
      <c r="D77" s="43"/>
      <c r="E77" s="44"/>
      <c r="F77" s="44"/>
    </row>
    <row r="78" spans="1:6" ht="48" x14ac:dyDescent="0.25">
      <c r="A78" s="39" t="s">
        <v>121</v>
      </c>
      <c r="B78" s="79" t="s">
        <v>2263</v>
      </c>
      <c r="C78" s="79" t="s">
        <v>360</v>
      </c>
      <c r="D78" s="39"/>
      <c r="E78" s="42"/>
      <c r="F78" s="42"/>
    </row>
    <row r="79" spans="1:6" ht="24" x14ac:dyDescent="0.25">
      <c r="A79" s="43" t="s">
        <v>122</v>
      </c>
      <c r="B79" s="43" t="s">
        <v>2264</v>
      </c>
      <c r="C79" s="43" t="s">
        <v>360</v>
      </c>
      <c r="D79" s="43"/>
      <c r="E79" s="44"/>
      <c r="F79" s="44"/>
    </row>
    <row r="80" spans="1:6" ht="48" x14ac:dyDescent="0.25">
      <c r="A80" s="39" t="s">
        <v>123</v>
      </c>
      <c r="B80" s="79" t="s">
        <v>2265</v>
      </c>
      <c r="C80" s="79" t="s">
        <v>360</v>
      </c>
      <c r="D80" s="39"/>
      <c r="E80" s="42"/>
      <c r="F80" s="42"/>
    </row>
    <row r="81" spans="1:6" ht="60" x14ac:dyDescent="0.25">
      <c r="A81" s="43" t="s">
        <v>124</v>
      </c>
      <c r="B81" s="43" t="s">
        <v>2266</v>
      </c>
      <c r="C81" s="43" t="s">
        <v>360</v>
      </c>
      <c r="D81" s="43"/>
      <c r="E81" s="44"/>
      <c r="F81" s="44"/>
    </row>
    <row r="82" spans="1:6" x14ac:dyDescent="0.25">
      <c r="A82" s="39" t="s">
        <v>125</v>
      </c>
      <c r="B82" s="79" t="s">
        <v>2267</v>
      </c>
      <c r="C82" s="79"/>
      <c r="D82" s="39"/>
      <c r="E82" s="42"/>
      <c r="F82" s="42"/>
    </row>
    <row r="83" spans="1:6" ht="24" x14ac:dyDescent="0.25">
      <c r="A83" s="43" t="s">
        <v>126</v>
      </c>
      <c r="B83" s="43" t="s">
        <v>2268</v>
      </c>
      <c r="C83" s="43" t="s">
        <v>360</v>
      </c>
      <c r="D83" s="43"/>
      <c r="E83" s="44"/>
      <c r="F83" s="44"/>
    </row>
    <row r="84" spans="1:6" ht="24" x14ac:dyDescent="0.25">
      <c r="A84" s="39" t="s">
        <v>127</v>
      </c>
      <c r="B84" s="79" t="s">
        <v>2269</v>
      </c>
      <c r="C84" s="79" t="s">
        <v>442</v>
      </c>
      <c r="D84" s="39"/>
      <c r="E84" s="42"/>
      <c r="F84" s="42"/>
    </row>
    <row r="85" spans="1:6" ht="24" x14ac:dyDescent="0.25">
      <c r="A85" s="43" t="s">
        <v>128</v>
      </c>
      <c r="B85" s="43" t="s">
        <v>2270</v>
      </c>
      <c r="C85" s="43" t="s">
        <v>442</v>
      </c>
      <c r="D85" s="43"/>
      <c r="E85" s="44"/>
      <c r="F85" s="44"/>
    </row>
    <row r="86" spans="1:6" x14ac:dyDescent="0.25">
      <c r="A86" s="39" t="s">
        <v>129</v>
      </c>
      <c r="B86" s="79" t="s">
        <v>2271</v>
      </c>
      <c r="C86" s="79"/>
      <c r="D86" s="39"/>
      <c r="E86" s="42"/>
      <c r="F86" s="42"/>
    </row>
    <row r="87" spans="1:6" x14ac:dyDescent="0.25">
      <c r="A87" s="43" t="s">
        <v>132</v>
      </c>
      <c r="B87" s="43" t="s">
        <v>2272</v>
      </c>
      <c r="C87" s="43" t="s">
        <v>442</v>
      </c>
      <c r="D87" s="43"/>
      <c r="E87" s="44"/>
      <c r="F87" s="44"/>
    </row>
    <row r="88" spans="1:6" x14ac:dyDescent="0.25">
      <c r="A88" s="39" t="s">
        <v>133</v>
      </c>
      <c r="B88" s="79" t="s">
        <v>2273</v>
      </c>
      <c r="C88" s="79" t="s">
        <v>442</v>
      </c>
      <c r="D88" s="39"/>
      <c r="E88" s="42"/>
      <c r="F88" s="42"/>
    </row>
    <row r="89" spans="1:6" ht="24" x14ac:dyDescent="0.25">
      <c r="A89" s="43" t="s">
        <v>166</v>
      </c>
      <c r="B89" s="43" t="s">
        <v>2274</v>
      </c>
      <c r="C89" s="43" t="s">
        <v>442</v>
      </c>
      <c r="D89" s="43"/>
      <c r="E89" s="44"/>
      <c r="F89" s="44"/>
    </row>
    <row r="90" spans="1:6" ht="24" x14ac:dyDescent="0.25">
      <c r="A90" s="39" t="s">
        <v>167</v>
      </c>
      <c r="B90" s="79" t="s">
        <v>2275</v>
      </c>
      <c r="C90" s="79" t="s">
        <v>442</v>
      </c>
      <c r="D90" s="39"/>
      <c r="E90" s="42"/>
      <c r="F90" s="42"/>
    </row>
    <row r="91" spans="1:6" ht="24" x14ac:dyDescent="0.25">
      <c r="A91" s="43" t="s">
        <v>168</v>
      </c>
      <c r="B91" s="43" t="s">
        <v>2276</v>
      </c>
      <c r="C91" s="43" t="s">
        <v>442</v>
      </c>
      <c r="D91" s="43"/>
      <c r="E91" s="44"/>
      <c r="F91" s="44"/>
    </row>
    <row r="92" spans="1:6" x14ac:dyDescent="0.25">
      <c r="A92" s="39" t="s">
        <v>169</v>
      </c>
      <c r="B92" s="79" t="s">
        <v>1042</v>
      </c>
      <c r="C92" s="79" t="s">
        <v>442</v>
      </c>
      <c r="D92" s="39"/>
      <c r="E92" s="42"/>
      <c r="F92" s="42"/>
    </row>
    <row r="93" spans="1:6" ht="24" x14ac:dyDescent="0.25">
      <c r="A93" s="43" t="s">
        <v>170</v>
      </c>
      <c r="B93" s="43" t="s">
        <v>2277</v>
      </c>
      <c r="C93" s="43" t="s">
        <v>442</v>
      </c>
      <c r="D93" s="43"/>
      <c r="E93" s="44"/>
      <c r="F93" s="44"/>
    </row>
    <row r="94" spans="1:6" ht="24" x14ac:dyDescent="0.25">
      <c r="A94" s="39" t="s">
        <v>171</v>
      </c>
      <c r="B94" s="79" t="s">
        <v>2278</v>
      </c>
      <c r="C94" s="79" t="s">
        <v>360</v>
      </c>
      <c r="D94" s="39"/>
      <c r="E94" s="42"/>
      <c r="F94" s="42"/>
    </row>
    <row r="95" spans="1:6" x14ac:dyDescent="0.25">
      <c r="A95" s="43" t="s">
        <v>172</v>
      </c>
      <c r="B95" s="43" t="s">
        <v>2279</v>
      </c>
      <c r="C95" s="43" t="s">
        <v>360</v>
      </c>
      <c r="D95" s="43"/>
      <c r="E95" s="44"/>
      <c r="F95" s="44"/>
    </row>
    <row r="97" spans="1:6" x14ac:dyDescent="0.25">
      <c r="A97" s="94" t="s">
        <v>130</v>
      </c>
      <c r="B97" s="94"/>
      <c r="C97" s="94"/>
      <c r="D97" s="94"/>
      <c r="E97" s="94" t="s">
        <v>131</v>
      </c>
      <c r="F97" s="94"/>
    </row>
  </sheetData>
  <sheetProtection algorithmName="SHA-512" hashValue="cTWbTiAyKk2ZZWPdOflEe5QnQ1mVK754o6Leq9fj+fc+AsjIdor45GFBraA5SWiy9chy/Ipz/7KwYXdAgmkhng==" saltValue="2N7w8Nt/fO5wnTY/bdKHQA==" spinCount="100000" sheet="1" objects="1" scenarios="1"/>
  <mergeCells count="16">
    <mergeCell ref="C6:D6"/>
    <mergeCell ref="E6:F6"/>
    <mergeCell ref="A1:F1"/>
    <mergeCell ref="D2:E2"/>
    <mergeCell ref="D3:E3"/>
    <mergeCell ref="B4:C4"/>
    <mergeCell ref="B5:C5"/>
    <mergeCell ref="A10:F10"/>
    <mergeCell ref="A97:D97"/>
    <mergeCell ref="E97:F97"/>
    <mergeCell ref="C7:D7"/>
    <mergeCell ref="E7:F7"/>
    <mergeCell ref="A8:B8"/>
    <mergeCell ref="D8:E8"/>
    <mergeCell ref="A9:B9"/>
    <mergeCell ref="C9:F9"/>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F2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Summary!A66</f>
        <v>65</v>
      </c>
      <c r="B3" s="10" t="str">
        <f>Summary!B66</f>
        <v>MIC10003</v>
      </c>
      <c r="C3" s="10">
        <f>Summary!D66</f>
        <v>0</v>
      </c>
      <c r="D3" s="98" t="str">
        <f>Summary!C66</f>
        <v>ANALYZER BLOOD GAS POC</v>
      </c>
      <c r="E3" s="98"/>
      <c r="F3" s="85">
        <f>Summary!K66</f>
        <v>0</v>
      </c>
    </row>
    <row r="4" spans="1:6" ht="37.15" customHeight="1" x14ac:dyDescent="0.25">
      <c r="A4" s="81" t="s">
        <v>26</v>
      </c>
      <c r="B4" s="95" t="s">
        <v>40</v>
      </c>
      <c r="C4" s="95"/>
      <c r="D4" s="81" t="s">
        <v>41</v>
      </c>
      <c r="E4" s="81" t="s">
        <v>22</v>
      </c>
      <c r="F4" s="81" t="s">
        <v>42</v>
      </c>
    </row>
    <row r="5" spans="1:6" ht="27" customHeight="1" x14ac:dyDescent="0.25">
      <c r="A5" s="46">
        <f>Summary!M66</f>
        <v>0</v>
      </c>
      <c r="B5" s="98">
        <f>Summary!G66</f>
        <v>0</v>
      </c>
      <c r="C5" s="98"/>
      <c r="D5" s="46">
        <f>Summary!P66</f>
        <v>0</v>
      </c>
      <c r="E5" s="85">
        <f>Summary!I66</f>
        <v>0</v>
      </c>
      <c r="F5" s="85">
        <f>Summary!J66</f>
        <v>0</v>
      </c>
    </row>
    <row r="6" spans="1:6" ht="24.75" customHeight="1" x14ac:dyDescent="0.25">
      <c r="A6" s="81" t="s">
        <v>43</v>
      </c>
      <c r="B6" s="81" t="s">
        <v>44</v>
      </c>
      <c r="C6" s="95" t="s">
        <v>45</v>
      </c>
      <c r="D6" s="95"/>
      <c r="E6" s="99" t="s">
        <v>30</v>
      </c>
      <c r="F6" s="100"/>
    </row>
    <row r="7" spans="1:6" ht="27" customHeight="1" x14ac:dyDescent="0.25">
      <c r="A7" s="45">
        <f>Summary!L66</f>
        <v>0</v>
      </c>
      <c r="B7" s="83">
        <f>Summary!N66</f>
        <v>0</v>
      </c>
      <c r="C7" s="108">
        <f>Summary!O66</f>
        <v>0</v>
      </c>
      <c r="D7" s="98"/>
      <c r="E7" s="101">
        <f>Summary!Q66</f>
        <v>0</v>
      </c>
      <c r="F7" s="102"/>
    </row>
    <row r="8" spans="1:6" ht="33.6" customHeight="1" x14ac:dyDescent="0.25">
      <c r="A8" s="95" t="s">
        <v>144</v>
      </c>
      <c r="B8" s="95"/>
      <c r="C8" s="37">
        <f>Summary!S66</f>
        <v>0</v>
      </c>
      <c r="D8" s="95" t="s">
        <v>32</v>
      </c>
      <c r="E8" s="95"/>
      <c r="F8" s="84">
        <f>Summary!T66</f>
        <v>0</v>
      </c>
    </row>
    <row r="9" spans="1:6" ht="38.25" customHeight="1" x14ac:dyDescent="0.25">
      <c r="A9" s="103" t="s">
        <v>31</v>
      </c>
      <c r="B9" s="104"/>
      <c r="C9" s="105">
        <f>Summary!R66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2280</v>
      </c>
      <c r="C12" s="79" t="s">
        <v>569</v>
      </c>
      <c r="D12" s="39"/>
      <c r="E12" s="42"/>
      <c r="F12" s="42"/>
    </row>
    <row r="13" spans="1:6" ht="24" x14ac:dyDescent="0.25">
      <c r="A13" s="43" t="s">
        <v>55</v>
      </c>
      <c r="B13" s="43" t="s">
        <v>547</v>
      </c>
      <c r="C13" s="43" t="s">
        <v>2281</v>
      </c>
      <c r="D13" s="43"/>
      <c r="E13" s="44"/>
      <c r="F13" s="44"/>
    </row>
    <row r="14" spans="1:6" ht="108" x14ac:dyDescent="0.25">
      <c r="A14" s="39" t="s">
        <v>56</v>
      </c>
      <c r="B14" s="79" t="s">
        <v>2282</v>
      </c>
      <c r="C14" s="79" t="s">
        <v>2283</v>
      </c>
      <c r="D14" s="39"/>
      <c r="E14" s="42"/>
      <c r="F14" s="42"/>
    </row>
    <row r="15" spans="1:6" ht="60" x14ac:dyDescent="0.25">
      <c r="A15" s="43" t="s">
        <v>57</v>
      </c>
      <c r="B15" s="43" t="s">
        <v>2284</v>
      </c>
      <c r="C15" s="43" t="s">
        <v>360</v>
      </c>
      <c r="D15" s="43"/>
      <c r="E15" s="44"/>
      <c r="F15" s="44"/>
    </row>
    <row r="16" spans="1:6" ht="24" x14ac:dyDescent="0.25">
      <c r="A16" s="39" t="s">
        <v>58</v>
      </c>
      <c r="B16" s="79" t="s">
        <v>2285</v>
      </c>
      <c r="C16" s="79" t="s">
        <v>2286</v>
      </c>
      <c r="D16" s="39"/>
      <c r="E16" s="42"/>
      <c r="F16" s="42"/>
    </row>
    <row r="17" spans="1:6" ht="48" x14ac:dyDescent="0.25">
      <c r="A17" s="43" t="s">
        <v>59</v>
      </c>
      <c r="B17" s="43" t="s">
        <v>2287</v>
      </c>
      <c r="C17" s="43" t="s">
        <v>360</v>
      </c>
      <c r="D17" s="43"/>
      <c r="E17" s="44"/>
      <c r="F17" s="44"/>
    </row>
    <row r="18" spans="1:6" x14ac:dyDescent="0.25">
      <c r="A18" s="39" t="s">
        <v>60</v>
      </c>
      <c r="B18" s="79" t="s">
        <v>2288</v>
      </c>
      <c r="C18" s="79" t="s">
        <v>360</v>
      </c>
      <c r="D18" s="39"/>
      <c r="E18" s="42"/>
      <c r="F18" s="42"/>
    </row>
    <row r="19" spans="1:6" ht="48" x14ac:dyDescent="0.25">
      <c r="A19" s="43" t="s">
        <v>61</v>
      </c>
      <c r="B19" s="43" t="s">
        <v>2289</v>
      </c>
      <c r="C19" s="43" t="s">
        <v>2290</v>
      </c>
      <c r="D19" s="43"/>
      <c r="E19" s="44"/>
      <c r="F19" s="44"/>
    </row>
    <row r="20" spans="1:6" ht="36" x14ac:dyDescent="0.25">
      <c r="A20" s="39" t="s">
        <v>62</v>
      </c>
      <c r="B20" s="79" t="s">
        <v>2291</v>
      </c>
      <c r="C20" s="79" t="s">
        <v>360</v>
      </c>
      <c r="D20" s="39"/>
      <c r="E20" s="42"/>
      <c r="F20" s="42"/>
    </row>
    <row r="21" spans="1:6" ht="48" x14ac:dyDescent="0.25">
      <c r="A21" s="43" t="s">
        <v>63</v>
      </c>
      <c r="B21" s="43" t="s">
        <v>2292</v>
      </c>
      <c r="C21" s="43" t="s">
        <v>360</v>
      </c>
      <c r="D21" s="43"/>
      <c r="E21" s="44"/>
      <c r="F21" s="44"/>
    </row>
    <row r="22" spans="1:6" ht="24" x14ac:dyDescent="0.25">
      <c r="A22" s="39" t="s">
        <v>64</v>
      </c>
      <c r="B22" s="79" t="s">
        <v>2293</v>
      </c>
      <c r="C22" s="79" t="s">
        <v>360</v>
      </c>
      <c r="D22" s="39"/>
      <c r="E22" s="42"/>
      <c r="F22" s="42"/>
    </row>
    <row r="23" spans="1:6" ht="48" x14ac:dyDescent="0.25">
      <c r="A23" s="43" t="s">
        <v>65</v>
      </c>
      <c r="B23" s="43" t="s">
        <v>2294</v>
      </c>
      <c r="C23" s="43" t="s">
        <v>360</v>
      </c>
      <c r="D23" s="43"/>
      <c r="E23" s="44"/>
      <c r="F23" s="44"/>
    </row>
    <row r="24" spans="1:6" ht="24" x14ac:dyDescent="0.25">
      <c r="A24" s="39" t="s">
        <v>66</v>
      </c>
      <c r="B24" s="79" t="s">
        <v>2295</v>
      </c>
      <c r="C24" s="79" t="s">
        <v>2296</v>
      </c>
      <c r="D24" s="39"/>
      <c r="E24" s="42"/>
      <c r="F24" s="42"/>
    </row>
    <row r="25" spans="1:6" x14ac:dyDescent="0.25">
      <c r="A25" s="43" t="s">
        <v>67</v>
      </c>
      <c r="B25" s="43" t="s">
        <v>2002</v>
      </c>
      <c r="C25" s="43" t="s">
        <v>2297</v>
      </c>
      <c r="D25" s="43"/>
      <c r="E25" s="44"/>
      <c r="F25" s="44"/>
    </row>
    <row r="27" spans="1:6" x14ac:dyDescent="0.25">
      <c r="A27" s="94" t="s">
        <v>130</v>
      </c>
      <c r="B27" s="94"/>
      <c r="C27" s="94"/>
      <c r="D27" s="94"/>
      <c r="E27" s="94" t="s">
        <v>131</v>
      </c>
      <c r="F27" s="94"/>
    </row>
  </sheetData>
  <sheetProtection algorithmName="SHA-512" hashValue="8EI7kdc8xWHy0Ikfcleq5BUZEq8LpVyMRXLKReLSffFz0qEDZELvk2uROLVCwGtoQYtmjpWq5tI+vtF0ndIE0A==" saltValue="NA7CyjSBms68pURI7PVDIA==" spinCount="100000" sheet="1" objects="1" scenarios="1"/>
  <mergeCells count="16">
    <mergeCell ref="C6:D6"/>
    <mergeCell ref="E6:F6"/>
    <mergeCell ref="A1:F1"/>
    <mergeCell ref="D2:E2"/>
    <mergeCell ref="D3:E3"/>
    <mergeCell ref="B4:C4"/>
    <mergeCell ref="B5:C5"/>
    <mergeCell ref="A10:F10"/>
    <mergeCell ref="A27:D27"/>
    <mergeCell ref="E27:F27"/>
    <mergeCell ref="C7:D7"/>
    <mergeCell ref="E7:F7"/>
    <mergeCell ref="A8:B8"/>
    <mergeCell ref="D8:E8"/>
    <mergeCell ref="A9:B9"/>
    <mergeCell ref="C9:F9"/>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F30"/>
  <sheetViews>
    <sheetView workbookViewId="0">
      <selection activeCell="F8" sqref="F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Summary!A67</f>
        <v>66</v>
      </c>
      <c r="B3" s="10" t="str">
        <f>Summary!B67</f>
        <v>MIC10006</v>
      </c>
      <c r="C3" s="10">
        <f>Summary!D67</f>
        <v>0</v>
      </c>
      <c r="D3" s="98" t="str">
        <f>Summary!C67</f>
        <v>DRAINAGE UNIT CHEST</v>
      </c>
      <c r="E3" s="98"/>
      <c r="F3" s="85">
        <f>Summary!K67</f>
        <v>0</v>
      </c>
    </row>
    <row r="4" spans="1:6" ht="37.15" customHeight="1" x14ac:dyDescent="0.25">
      <c r="A4" s="81" t="s">
        <v>26</v>
      </c>
      <c r="B4" s="95" t="s">
        <v>40</v>
      </c>
      <c r="C4" s="95"/>
      <c r="D4" s="81" t="s">
        <v>41</v>
      </c>
      <c r="E4" s="81" t="s">
        <v>22</v>
      </c>
      <c r="F4" s="81" t="s">
        <v>42</v>
      </c>
    </row>
    <row r="5" spans="1:6" ht="27" customHeight="1" x14ac:dyDescent="0.25">
      <c r="A5" s="46">
        <f>Summary!M67</f>
        <v>0</v>
      </c>
      <c r="B5" s="98">
        <f>Summary!G67</f>
        <v>0</v>
      </c>
      <c r="C5" s="98"/>
      <c r="D5" s="46">
        <f>Summary!P67</f>
        <v>0</v>
      </c>
      <c r="E5" s="85">
        <f>Summary!I67</f>
        <v>0</v>
      </c>
      <c r="F5" s="85">
        <f>Summary!J67</f>
        <v>0</v>
      </c>
    </row>
    <row r="6" spans="1:6" ht="24.75" customHeight="1" x14ac:dyDescent="0.25">
      <c r="A6" s="81" t="s">
        <v>43</v>
      </c>
      <c r="B6" s="81" t="s">
        <v>44</v>
      </c>
      <c r="C6" s="95" t="s">
        <v>45</v>
      </c>
      <c r="D6" s="95"/>
      <c r="E6" s="99" t="s">
        <v>30</v>
      </c>
      <c r="F6" s="100"/>
    </row>
    <row r="7" spans="1:6" ht="27" customHeight="1" x14ac:dyDescent="0.25">
      <c r="A7" s="45">
        <f>Summary!L67</f>
        <v>0</v>
      </c>
      <c r="B7" s="83">
        <f>Summary!N67</f>
        <v>0</v>
      </c>
      <c r="C7" s="108">
        <f>Summary!O67</f>
        <v>0</v>
      </c>
      <c r="D7" s="98"/>
      <c r="E7" s="101">
        <f>Summary!Q67</f>
        <v>0</v>
      </c>
      <c r="F7" s="102"/>
    </row>
    <row r="8" spans="1:6" ht="33.6" customHeight="1" x14ac:dyDescent="0.25">
      <c r="A8" s="95" t="s">
        <v>144</v>
      </c>
      <c r="B8" s="95"/>
      <c r="C8" s="37">
        <f>Summary!S67</f>
        <v>0</v>
      </c>
      <c r="D8" s="95" t="s">
        <v>32</v>
      </c>
      <c r="E8" s="95"/>
      <c r="F8" s="84">
        <f>Summary!T67</f>
        <v>0</v>
      </c>
    </row>
    <row r="9" spans="1:6" ht="38.25" customHeight="1" x14ac:dyDescent="0.25">
      <c r="A9" s="103" t="s">
        <v>31</v>
      </c>
      <c r="B9" s="104"/>
      <c r="C9" s="105">
        <f>Summary!R67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2298</v>
      </c>
      <c r="C12" s="79" t="s">
        <v>569</v>
      </c>
      <c r="D12" s="39"/>
      <c r="E12" s="42"/>
      <c r="F12" s="42"/>
    </row>
    <row r="13" spans="1:6" x14ac:dyDescent="0.25">
      <c r="A13" s="43" t="s">
        <v>55</v>
      </c>
      <c r="B13" s="43" t="s">
        <v>2299</v>
      </c>
      <c r="C13" s="43" t="s">
        <v>569</v>
      </c>
      <c r="D13" s="43"/>
      <c r="E13" s="44"/>
      <c r="F13" s="44"/>
    </row>
    <row r="14" spans="1:6" ht="24" x14ac:dyDescent="0.25">
      <c r="A14" s="39" t="s">
        <v>56</v>
      </c>
      <c r="B14" s="79" t="s">
        <v>2300</v>
      </c>
      <c r="C14" s="79" t="s">
        <v>569</v>
      </c>
      <c r="D14" s="39"/>
      <c r="E14" s="42"/>
      <c r="F14" s="42"/>
    </row>
    <row r="15" spans="1:6" ht="36" x14ac:dyDescent="0.25">
      <c r="A15" s="43" t="s">
        <v>57</v>
      </c>
      <c r="B15" s="43" t="s">
        <v>2301</v>
      </c>
      <c r="C15" s="43" t="s">
        <v>569</v>
      </c>
      <c r="D15" s="43"/>
      <c r="E15" s="44"/>
      <c r="F15" s="44"/>
    </row>
    <row r="16" spans="1:6" ht="24" x14ac:dyDescent="0.25">
      <c r="A16" s="39" t="s">
        <v>58</v>
      </c>
      <c r="B16" s="79" t="s">
        <v>2302</v>
      </c>
      <c r="C16" s="79" t="s">
        <v>569</v>
      </c>
      <c r="D16" s="39"/>
      <c r="E16" s="42"/>
      <c r="F16" s="42"/>
    </row>
    <row r="17" spans="1:6" ht="24" x14ac:dyDescent="0.25">
      <c r="A17" s="43" t="s">
        <v>59</v>
      </c>
      <c r="B17" s="43" t="s">
        <v>2303</v>
      </c>
      <c r="C17" s="43" t="s">
        <v>569</v>
      </c>
      <c r="D17" s="43"/>
      <c r="E17" s="44"/>
      <c r="F17" s="44"/>
    </row>
    <row r="18" spans="1:6" x14ac:dyDescent="0.25">
      <c r="A18" s="39" t="s">
        <v>60</v>
      </c>
      <c r="B18" s="79" t="s">
        <v>2304</v>
      </c>
      <c r="C18" s="79" t="s">
        <v>569</v>
      </c>
      <c r="D18" s="39"/>
      <c r="E18" s="42"/>
      <c r="F18" s="42"/>
    </row>
    <row r="19" spans="1:6" ht="24" x14ac:dyDescent="0.25">
      <c r="A19" s="43" t="s">
        <v>61</v>
      </c>
      <c r="B19" s="43" t="s">
        <v>2305</v>
      </c>
      <c r="C19" s="43" t="s">
        <v>569</v>
      </c>
      <c r="D19" s="43"/>
      <c r="E19" s="44"/>
      <c r="F19" s="44"/>
    </row>
    <row r="20" spans="1:6" ht="24" x14ac:dyDescent="0.25">
      <c r="A20" s="39" t="s">
        <v>62</v>
      </c>
      <c r="B20" s="79" t="s">
        <v>2306</v>
      </c>
      <c r="C20" s="79" t="s">
        <v>569</v>
      </c>
      <c r="D20" s="39"/>
      <c r="E20" s="42"/>
      <c r="F20" s="42"/>
    </row>
    <row r="21" spans="1:6" ht="24" x14ac:dyDescent="0.25">
      <c r="A21" s="43" t="s">
        <v>63</v>
      </c>
      <c r="B21" s="43" t="s">
        <v>2307</v>
      </c>
      <c r="C21" s="43" t="s">
        <v>569</v>
      </c>
      <c r="D21" s="43"/>
      <c r="E21" s="44"/>
      <c r="F21" s="44"/>
    </row>
    <row r="22" spans="1:6" ht="24" x14ac:dyDescent="0.25">
      <c r="A22" s="39" t="s">
        <v>64</v>
      </c>
      <c r="B22" s="79" t="s">
        <v>2308</v>
      </c>
      <c r="C22" s="79" t="s">
        <v>569</v>
      </c>
      <c r="D22" s="39"/>
      <c r="E22" s="42"/>
      <c r="F22" s="42"/>
    </row>
    <row r="23" spans="1:6" ht="24" x14ac:dyDescent="0.25">
      <c r="A23" s="43" t="s">
        <v>65</v>
      </c>
      <c r="B23" s="43" t="s">
        <v>2309</v>
      </c>
      <c r="C23" s="43" t="s">
        <v>569</v>
      </c>
      <c r="D23" s="43"/>
      <c r="E23" s="44"/>
      <c r="F23" s="44"/>
    </row>
    <row r="24" spans="1:6" x14ac:dyDescent="0.25">
      <c r="A24" s="39" t="s">
        <v>66</v>
      </c>
      <c r="B24" s="79" t="s">
        <v>2310</v>
      </c>
      <c r="C24" s="79" t="s">
        <v>569</v>
      </c>
      <c r="D24" s="39"/>
      <c r="E24" s="42"/>
      <c r="F24" s="42"/>
    </row>
    <row r="25" spans="1:6" x14ac:dyDescent="0.25">
      <c r="A25" s="43" t="s">
        <v>67</v>
      </c>
      <c r="B25" s="43" t="s">
        <v>2311</v>
      </c>
      <c r="C25" s="43" t="s">
        <v>569</v>
      </c>
      <c r="D25" s="43"/>
      <c r="E25" s="44"/>
      <c r="F25" s="44"/>
    </row>
    <row r="26" spans="1:6" x14ac:dyDescent="0.25">
      <c r="A26" s="39" t="s">
        <v>68</v>
      </c>
      <c r="B26" s="79" t="s">
        <v>2312</v>
      </c>
      <c r="C26" s="79" t="s">
        <v>2313</v>
      </c>
      <c r="D26" s="39"/>
      <c r="E26" s="42"/>
      <c r="F26" s="42"/>
    </row>
    <row r="27" spans="1:6" ht="24" x14ac:dyDescent="0.25">
      <c r="A27" s="43" t="s">
        <v>69</v>
      </c>
      <c r="B27" s="43" t="s">
        <v>2314</v>
      </c>
      <c r="C27" s="43" t="s">
        <v>2315</v>
      </c>
      <c r="D27" s="43"/>
      <c r="E27" s="44"/>
      <c r="F27" s="44"/>
    </row>
    <row r="28" spans="1:6" ht="24" x14ac:dyDescent="0.25">
      <c r="A28" s="39" t="s">
        <v>70</v>
      </c>
      <c r="B28" s="79" t="s">
        <v>2316</v>
      </c>
      <c r="C28" s="79" t="s">
        <v>2317</v>
      </c>
      <c r="D28" s="39"/>
      <c r="E28" s="42"/>
      <c r="F28" s="42"/>
    </row>
    <row r="30" spans="1:6" x14ac:dyDescent="0.25">
      <c r="A30" s="94" t="s">
        <v>130</v>
      </c>
      <c r="B30" s="94"/>
      <c r="C30" s="94"/>
      <c r="D30" s="94"/>
      <c r="E30" s="94" t="s">
        <v>131</v>
      </c>
      <c r="F30" s="94"/>
    </row>
  </sheetData>
  <sheetProtection algorithmName="SHA-512" hashValue="DckN1FeSWUOo9KjoMx+RV+G+7MyUMrlPbUpP1BX4/WrG5l+VMu0Dkf7OFRDME5qM/6kQx1ZzNAa8AzdrB81PBA==" saltValue="CpTlFNv/bClbUXbL9I1kcw==" spinCount="100000" sheet="1" objects="1" scenarios="1"/>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F62"/>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Summary!A68</f>
        <v>67</v>
      </c>
      <c r="B3" s="10" t="str">
        <f>Summary!B68</f>
        <v>MIC10009</v>
      </c>
      <c r="C3" s="10">
        <f>Summary!D68</f>
        <v>0</v>
      </c>
      <c r="D3" s="98" t="str">
        <f>Summary!C68</f>
        <v>INTUBATION DIFFICULT VIDEO ADULT</v>
      </c>
      <c r="E3" s="98"/>
      <c r="F3" s="85">
        <f>Summary!K68</f>
        <v>0</v>
      </c>
    </row>
    <row r="4" spans="1:6" ht="37.15" customHeight="1" x14ac:dyDescent="0.25">
      <c r="A4" s="81" t="s">
        <v>26</v>
      </c>
      <c r="B4" s="95" t="s">
        <v>40</v>
      </c>
      <c r="C4" s="95"/>
      <c r="D4" s="81" t="s">
        <v>41</v>
      </c>
      <c r="E4" s="81" t="s">
        <v>22</v>
      </c>
      <c r="F4" s="81" t="s">
        <v>42</v>
      </c>
    </row>
    <row r="5" spans="1:6" ht="27" customHeight="1" x14ac:dyDescent="0.25">
      <c r="A5" s="46">
        <f>Summary!M68</f>
        <v>0</v>
      </c>
      <c r="B5" s="98">
        <f>Summary!G68</f>
        <v>0</v>
      </c>
      <c r="C5" s="98"/>
      <c r="D5" s="46">
        <f>Summary!P68</f>
        <v>0</v>
      </c>
      <c r="E5" s="85">
        <f>Summary!I68</f>
        <v>0</v>
      </c>
      <c r="F5" s="85">
        <f>Summary!J68</f>
        <v>0</v>
      </c>
    </row>
    <row r="6" spans="1:6" ht="24.75" customHeight="1" x14ac:dyDescent="0.25">
      <c r="A6" s="81" t="s">
        <v>43</v>
      </c>
      <c r="B6" s="81" t="s">
        <v>44</v>
      </c>
      <c r="C6" s="95" t="s">
        <v>45</v>
      </c>
      <c r="D6" s="95"/>
      <c r="E6" s="99" t="s">
        <v>30</v>
      </c>
      <c r="F6" s="100"/>
    </row>
    <row r="7" spans="1:6" ht="27" customHeight="1" x14ac:dyDescent="0.25">
      <c r="A7" s="45">
        <f>Summary!L68</f>
        <v>0</v>
      </c>
      <c r="B7" s="83">
        <f>Summary!N68</f>
        <v>0</v>
      </c>
      <c r="C7" s="108">
        <f>Summary!O68</f>
        <v>0</v>
      </c>
      <c r="D7" s="98"/>
      <c r="E7" s="101">
        <f>Summary!Q68</f>
        <v>0</v>
      </c>
      <c r="F7" s="102"/>
    </row>
    <row r="8" spans="1:6" ht="33.6" customHeight="1" x14ac:dyDescent="0.25">
      <c r="A8" s="95" t="s">
        <v>144</v>
      </c>
      <c r="B8" s="95"/>
      <c r="C8" s="37">
        <f>Summary!S68</f>
        <v>0</v>
      </c>
      <c r="D8" s="95" t="s">
        <v>32</v>
      </c>
      <c r="E8" s="95"/>
      <c r="F8" s="84">
        <f>Summary!T68</f>
        <v>0</v>
      </c>
    </row>
    <row r="9" spans="1:6" ht="38.25" customHeight="1" x14ac:dyDescent="0.25">
      <c r="A9" s="103" t="s">
        <v>31</v>
      </c>
      <c r="B9" s="104"/>
      <c r="C9" s="105">
        <f>Summary!R68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96" x14ac:dyDescent="0.25">
      <c r="A12" s="39" t="s">
        <v>53</v>
      </c>
      <c r="B12" s="79" t="s">
        <v>163</v>
      </c>
      <c r="C12" s="79" t="s">
        <v>2318</v>
      </c>
      <c r="D12" s="39"/>
      <c r="E12" s="42"/>
      <c r="F12" s="42"/>
    </row>
    <row r="13" spans="1:6" x14ac:dyDescent="0.25">
      <c r="A13" s="43" t="s">
        <v>55</v>
      </c>
      <c r="B13" s="43" t="s">
        <v>153</v>
      </c>
      <c r="C13" s="43" t="s">
        <v>460</v>
      </c>
      <c r="D13" s="43"/>
      <c r="E13" s="44"/>
      <c r="F13" s="44"/>
    </row>
    <row r="14" spans="1:6" ht="24" x14ac:dyDescent="0.25">
      <c r="A14" s="39" t="s">
        <v>56</v>
      </c>
      <c r="B14" s="79" t="s">
        <v>1964</v>
      </c>
      <c r="C14" s="79"/>
      <c r="D14" s="39"/>
      <c r="E14" s="42"/>
      <c r="F14" s="42"/>
    </row>
    <row r="15" spans="1:6" x14ac:dyDescent="0.25">
      <c r="A15" s="43" t="s">
        <v>57</v>
      </c>
      <c r="B15" s="43" t="s">
        <v>2319</v>
      </c>
      <c r="C15" s="43"/>
      <c r="D15" s="43"/>
      <c r="E15" s="44"/>
      <c r="F15" s="44"/>
    </row>
    <row r="16" spans="1:6" x14ac:dyDescent="0.25">
      <c r="A16" s="39" t="s">
        <v>58</v>
      </c>
      <c r="B16" s="79" t="s">
        <v>2320</v>
      </c>
      <c r="C16" s="79" t="s">
        <v>2321</v>
      </c>
      <c r="D16" s="39"/>
      <c r="E16" s="42"/>
      <c r="F16" s="42"/>
    </row>
    <row r="17" spans="1:6" ht="48" x14ac:dyDescent="0.25">
      <c r="A17" s="43" t="s">
        <v>59</v>
      </c>
      <c r="B17" s="43" t="s">
        <v>2322</v>
      </c>
      <c r="C17" s="43" t="s">
        <v>2323</v>
      </c>
      <c r="D17" s="43"/>
      <c r="E17" s="44"/>
      <c r="F17" s="44"/>
    </row>
    <row r="18" spans="1:6" x14ac:dyDescent="0.25">
      <c r="A18" s="39" t="s">
        <v>60</v>
      </c>
      <c r="B18" s="79" t="s">
        <v>2324</v>
      </c>
      <c r="C18" s="79" t="s">
        <v>442</v>
      </c>
      <c r="D18" s="39"/>
      <c r="E18" s="42"/>
      <c r="F18" s="42"/>
    </row>
    <row r="19" spans="1:6" ht="24" x14ac:dyDescent="0.25">
      <c r="A19" s="43" t="s">
        <v>61</v>
      </c>
      <c r="B19" s="43" t="s">
        <v>2325</v>
      </c>
      <c r="C19" s="43" t="s">
        <v>360</v>
      </c>
      <c r="D19" s="43"/>
      <c r="E19" s="44"/>
      <c r="F19" s="44"/>
    </row>
    <row r="20" spans="1:6" ht="24" x14ac:dyDescent="0.25">
      <c r="A20" s="39" t="s">
        <v>62</v>
      </c>
      <c r="B20" s="79" t="s">
        <v>2326</v>
      </c>
      <c r="C20" s="79" t="s">
        <v>360</v>
      </c>
      <c r="D20" s="39"/>
      <c r="E20" s="42"/>
      <c r="F20" s="42"/>
    </row>
    <row r="21" spans="1:6" x14ac:dyDescent="0.25">
      <c r="A21" s="43" t="s">
        <v>63</v>
      </c>
      <c r="B21" s="43" t="s">
        <v>2327</v>
      </c>
      <c r="C21" s="43" t="s">
        <v>360</v>
      </c>
      <c r="D21" s="43"/>
      <c r="E21" s="44"/>
      <c r="F21" s="44"/>
    </row>
    <row r="22" spans="1:6" ht="36" x14ac:dyDescent="0.25">
      <c r="A22" s="39" t="s">
        <v>64</v>
      </c>
      <c r="B22" s="79" t="s">
        <v>2328</v>
      </c>
      <c r="C22" s="79" t="s">
        <v>360</v>
      </c>
      <c r="D22" s="39"/>
      <c r="E22" s="42"/>
      <c r="F22" s="42"/>
    </row>
    <row r="23" spans="1:6" x14ac:dyDescent="0.25">
      <c r="A23" s="43" t="s">
        <v>65</v>
      </c>
      <c r="B23" s="43" t="s">
        <v>2329</v>
      </c>
      <c r="C23" s="43" t="s">
        <v>2330</v>
      </c>
      <c r="D23" s="43"/>
      <c r="E23" s="44"/>
      <c r="F23" s="44"/>
    </row>
    <row r="24" spans="1:6" x14ac:dyDescent="0.25">
      <c r="A24" s="39" t="s">
        <v>66</v>
      </c>
      <c r="B24" s="79" t="s">
        <v>2331</v>
      </c>
      <c r="C24" s="79" t="s">
        <v>442</v>
      </c>
      <c r="D24" s="39"/>
      <c r="E24" s="42"/>
      <c r="F24" s="42"/>
    </row>
    <row r="25" spans="1:6" x14ac:dyDescent="0.25">
      <c r="A25" s="43" t="s">
        <v>67</v>
      </c>
      <c r="B25" s="43" t="s">
        <v>2332</v>
      </c>
      <c r="C25" s="43" t="s">
        <v>2333</v>
      </c>
      <c r="D25" s="43"/>
      <c r="E25" s="44"/>
      <c r="F25" s="44"/>
    </row>
    <row r="26" spans="1:6" ht="24" x14ac:dyDescent="0.25">
      <c r="A26" s="39" t="s">
        <v>68</v>
      </c>
      <c r="B26" s="79" t="s">
        <v>2334</v>
      </c>
      <c r="C26" s="79" t="s">
        <v>2335</v>
      </c>
      <c r="D26" s="39"/>
      <c r="E26" s="42"/>
      <c r="F26" s="42"/>
    </row>
    <row r="27" spans="1:6" ht="24" x14ac:dyDescent="0.25">
      <c r="A27" s="43" t="s">
        <v>69</v>
      </c>
      <c r="B27" s="43" t="s">
        <v>1981</v>
      </c>
      <c r="C27" s="43"/>
      <c r="D27" s="43"/>
      <c r="E27" s="44"/>
      <c r="F27" s="44"/>
    </row>
    <row r="28" spans="1:6" x14ac:dyDescent="0.25">
      <c r="A28" s="39" t="s">
        <v>70</v>
      </c>
      <c r="B28" s="79" t="s">
        <v>1982</v>
      </c>
      <c r="C28" s="79" t="s">
        <v>442</v>
      </c>
      <c r="D28" s="39"/>
      <c r="E28" s="42"/>
      <c r="F28" s="42"/>
    </row>
    <row r="29" spans="1:6" x14ac:dyDescent="0.25">
      <c r="A29" s="43" t="s">
        <v>71</v>
      </c>
      <c r="B29" s="43" t="s">
        <v>1938</v>
      </c>
      <c r="C29" s="43" t="s">
        <v>442</v>
      </c>
      <c r="D29" s="43"/>
      <c r="E29" s="44"/>
      <c r="F29" s="44"/>
    </row>
    <row r="30" spans="1:6" x14ac:dyDescent="0.25">
      <c r="A30" s="39" t="s">
        <v>72</v>
      </c>
      <c r="B30" s="79" t="s">
        <v>2336</v>
      </c>
      <c r="C30" s="79"/>
      <c r="D30" s="39"/>
      <c r="E30" s="42"/>
      <c r="F30" s="42"/>
    </row>
    <row r="31" spans="1:6" ht="24" x14ac:dyDescent="0.25">
      <c r="A31" s="43" t="s">
        <v>73</v>
      </c>
      <c r="B31" s="43" t="s">
        <v>2337</v>
      </c>
      <c r="C31" s="43" t="s">
        <v>360</v>
      </c>
      <c r="D31" s="43"/>
      <c r="E31" s="44"/>
      <c r="F31" s="44"/>
    </row>
    <row r="32" spans="1:6" x14ac:dyDescent="0.25">
      <c r="A32" s="39" t="s">
        <v>74</v>
      </c>
      <c r="B32" s="79" t="s">
        <v>2338</v>
      </c>
      <c r="C32" s="79" t="s">
        <v>442</v>
      </c>
      <c r="D32" s="39"/>
      <c r="E32" s="42"/>
      <c r="F32" s="42"/>
    </row>
    <row r="33" spans="1:6" ht="24" x14ac:dyDescent="0.25">
      <c r="A33" s="43" t="s">
        <v>75</v>
      </c>
      <c r="B33" s="43" t="s">
        <v>2339</v>
      </c>
      <c r="C33" s="43" t="s">
        <v>442</v>
      </c>
      <c r="D33" s="43"/>
      <c r="E33" s="44"/>
      <c r="F33" s="44"/>
    </row>
    <row r="34" spans="1:6" x14ac:dyDescent="0.25">
      <c r="A34" s="39" t="s">
        <v>76</v>
      </c>
      <c r="B34" s="79" t="s">
        <v>2340</v>
      </c>
      <c r="C34" s="79" t="s">
        <v>442</v>
      </c>
      <c r="D34" s="39"/>
      <c r="E34" s="42"/>
      <c r="F34" s="42"/>
    </row>
    <row r="35" spans="1:6" x14ac:dyDescent="0.25">
      <c r="A35" s="43" t="s">
        <v>77</v>
      </c>
      <c r="B35" s="43" t="s">
        <v>2341</v>
      </c>
      <c r="C35" s="43" t="s">
        <v>442</v>
      </c>
      <c r="D35" s="43"/>
      <c r="E35" s="44"/>
      <c r="F35" s="44"/>
    </row>
    <row r="36" spans="1:6" x14ac:dyDescent="0.25">
      <c r="A36" s="39" t="s">
        <v>78</v>
      </c>
      <c r="B36" s="79" t="s">
        <v>2342</v>
      </c>
      <c r="C36" s="79" t="s">
        <v>2343</v>
      </c>
      <c r="D36" s="39"/>
      <c r="E36" s="42"/>
      <c r="F36" s="42"/>
    </row>
    <row r="37" spans="1:6" x14ac:dyDescent="0.25">
      <c r="A37" s="43" t="s">
        <v>79</v>
      </c>
      <c r="B37" s="43" t="s">
        <v>2344</v>
      </c>
      <c r="C37" s="43" t="s">
        <v>360</v>
      </c>
      <c r="D37" s="43"/>
      <c r="E37" s="44"/>
      <c r="F37" s="44"/>
    </row>
    <row r="38" spans="1:6" ht="24" x14ac:dyDescent="0.25">
      <c r="A38" s="39" t="s">
        <v>80</v>
      </c>
      <c r="B38" s="79" t="s">
        <v>2345</v>
      </c>
      <c r="C38" s="79" t="s">
        <v>2346</v>
      </c>
      <c r="D38" s="39"/>
      <c r="E38" s="42"/>
      <c r="F38" s="42"/>
    </row>
    <row r="39" spans="1:6" ht="24" x14ac:dyDescent="0.25">
      <c r="A39" s="43" t="s">
        <v>81</v>
      </c>
      <c r="B39" s="43" t="s">
        <v>2347</v>
      </c>
      <c r="C39" s="43" t="s">
        <v>2346</v>
      </c>
      <c r="D39" s="43"/>
      <c r="E39" s="44"/>
      <c r="F39" s="44"/>
    </row>
    <row r="40" spans="1:6" x14ac:dyDescent="0.25">
      <c r="A40" s="39" t="s">
        <v>82</v>
      </c>
      <c r="B40" s="79" t="s">
        <v>2348</v>
      </c>
      <c r="C40" s="79"/>
      <c r="D40" s="39"/>
      <c r="E40" s="42"/>
      <c r="F40" s="42"/>
    </row>
    <row r="41" spans="1:6" x14ac:dyDescent="0.25">
      <c r="A41" s="43" t="s">
        <v>83</v>
      </c>
      <c r="B41" s="43" t="s">
        <v>2349</v>
      </c>
      <c r="C41" s="43" t="s">
        <v>360</v>
      </c>
      <c r="D41" s="43"/>
      <c r="E41" s="44"/>
      <c r="F41" s="44"/>
    </row>
    <row r="42" spans="1:6" x14ac:dyDescent="0.25">
      <c r="A42" s="39" t="s">
        <v>84</v>
      </c>
      <c r="B42" s="79" t="s">
        <v>2350</v>
      </c>
      <c r="C42" s="79" t="s">
        <v>2351</v>
      </c>
      <c r="D42" s="39"/>
      <c r="E42" s="42"/>
      <c r="F42" s="42"/>
    </row>
    <row r="43" spans="1:6" x14ac:dyDescent="0.25">
      <c r="A43" s="43" t="s">
        <v>85</v>
      </c>
      <c r="B43" s="43" t="s">
        <v>2352</v>
      </c>
      <c r="C43" s="43" t="s">
        <v>360</v>
      </c>
      <c r="D43" s="43"/>
      <c r="E43" s="44"/>
      <c r="F43" s="44"/>
    </row>
    <row r="44" spans="1:6" x14ac:dyDescent="0.25">
      <c r="A44" s="39" t="s">
        <v>86</v>
      </c>
      <c r="B44" s="79" t="s">
        <v>2353</v>
      </c>
      <c r="C44" s="79" t="s">
        <v>360</v>
      </c>
      <c r="D44" s="39"/>
      <c r="E44" s="42"/>
      <c r="F44" s="42"/>
    </row>
    <row r="45" spans="1:6" ht="24" x14ac:dyDescent="0.25">
      <c r="A45" s="43" t="s">
        <v>87</v>
      </c>
      <c r="B45" s="43" t="s">
        <v>2354</v>
      </c>
      <c r="C45" s="43" t="s">
        <v>360</v>
      </c>
      <c r="D45" s="43"/>
      <c r="E45" s="44"/>
      <c r="F45" s="44"/>
    </row>
    <row r="46" spans="1:6" x14ac:dyDescent="0.25">
      <c r="A46" s="39" t="s">
        <v>88</v>
      </c>
      <c r="B46" s="79" t="s">
        <v>2355</v>
      </c>
      <c r="C46" s="79" t="s">
        <v>442</v>
      </c>
      <c r="D46" s="39"/>
      <c r="E46" s="42"/>
      <c r="F46" s="42"/>
    </row>
    <row r="47" spans="1:6" ht="24" x14ac:dyDescent="0.25">
      <c r="A47" s="43" t="s">
        <v>89</v>
      </c>
      <c r="B47" s="43" t="s">
        <v>2356</v>
      </c>
      <c r="C47" s="43" t="s">
        <v>442</v>
      </c>
      <c r="D47" s="43"/>
      <c r="E47" s="44"/>
      <c r="F47" s="44"/>
    </row>
    <row r="48" spans="1:6" ht="24" x14ac:dyDescent="0.25">
      <c r="A48" s="39" t="s">
        <v>90</v>
      </c>
      <c r="B48" s="79" t="s">
        <v>2357</v>
      </c>
      <c r="C48" s="79" t="s">
        <v>1579</v>
      </c>
      <c r="D48" s="39"/>
      <c r="E48" s="42"/>
      <c r="F48" s="42"/>
    </row>
    <row r="49" spans="1:6" x14ac:dyDescent="0.25">
      <c r="A49" s="43" t="s">
        <v>91</v>
      </c>
      <c r="B49" s="43" t="s">
        <v>2358</v>
      </c>
      <c r="C49" s="43" t="s">
        <v>442</v>
      </c>
      <c r="D49" s="43"/>
      <c r="E49" s="44"/>
      <c r="F49" s="44"/>
    </row>
    <row r="50" spans="1:6" x14ac:dyDescent="0.25">
      <c r="A50" s="39" t="s">
        <v>92</v>
      </c>
      <c r="B50" s="79" t="s">
        <v>2359</v>
      </c>
      <c r="C50" s="79" t="s">
        <v>2360</v>
      </c>
      <c r="D50" s="39"/>
      <c r="E50" s="42"/>
      <c r="F50" s="42"/>
    </row>
    <row r="51" spans="1:6" ht="24" x14ac:dyDescent="0.25">
      <c r="A51" s="43" t="s">
        <v>93</v>
      </c>
      <c r="B51" s="43" t="s">
        <v>2361</v>
      </c>
      <c r="C51" s="43" t="s">
        <v>2362</v>
      </c>
      <c r="D51" s="43"/>
      <c r="E51" s="44"/>
      <c r="F51" s="44"/>
    </row>
    <row r="52" spans="1:6" x14ac:dyDescent="0.25">
      <c r="A52" s="39" t="s">
        <v>94</v>
      </c>
      <c r="B52" s="79" t="s">
        <v>2363</v>
      </c>
      <c r="C52" s="79" t="s">
        <v>2364</v>
      </c>
      <c r="D52" s="39"/>
      <c r="E52" s="42"/>
      <c r="F52" s="42"/>
    </row>
    <row r="53" spans="1:6" ht="48" x14ac:dyDescent="0.25">
      <c r="A53" s="43" t="s">
        <v>95</v>
      </c>
      <c r="B53" s="43" t="s">
        <v>1983</v>
      </c>
      <c r="C53" s="43" t="s">
        <v>360</v>
      </c>
      <c r="D53" s="43"/>
      <c r="E53" s="44"/>
      <c r="F53" s="44"/>
    </row>
    <row r="54" spans="1:6" ht="72" x14ac:dyDescent="0.25">
      <c r="A54" s="39" t="s">
        <v>96</v>
      </c>
      <c r="B54" s="79" t="s">
        <v>1984</v>
      </c>
      <c r="C54" s="79" t="s">
        <v>1985</v>
      </c>
      <c r="D54" s="39"/>
      <c r="E54" s="42"/>
      <c r="F54" s="42"/>
    </row>
    <row r="55" spans="1:6" x14ac:dyDescent="0.25">
      <c r="A55" s="43" t="s">
        <v>97</v>
      </c>
      <c r="B55" s="43" t="s">
        <v>2365</v>
      </c>
      <c r="C55" s="43" t="s">
        <v>2366</v>
      </c>
      <c r="D55" s="43"/>
      <c r="E55" s="44"/>
      <c r="F55" s="44"/>
    </row>
    <row r="56" spans="1:6" x14ac:dyDescent="0.25">
      <c r="A56" s="39" t="s">
        <v>98</v>
      </c>
      <c r="B56" s="79" t="s">
        <v>1726</v>
      </c>
      <c r="C56" s="79" t="s">
        <v>1727</v>
      </c>
      <c r="D56" s="39"/>
      <c r="E56" s="42"/>
      <c r="F56" s="42"/>
    </row>
    <row r="57" spans="1:6" x14ac:dyDescent="0.25">
      <c r="A57" s="43" t="s">
        <v>99</v>
      </c>
      <c r="B57" s="43" t="s">
        <v>1728</v>
      </c>
      <c r="C57" s="43" t="s">
        <v>1729</v>
      </c>
      <c r="D57" s="43"/>
      <c r="E57" s="44"/>
      <c r="F57" s="44"/>
    </row>
    <row r="58" spans="1:6" x14ac:dyDescent="0.25">
      <c r="A58" s="39" t="s">
        <v>100</v>
      </c>
      <c r="B58" s="79" t="s">
        <v>1730</v>
      </c>
      <c r="C58" s="79" t="s">
        <v>1731</v>
      </c>
      <c r="D58" s="39"/>
      <c r="E58" s="42"/>
      <c r="F58" s="42"/>
    </row>
    <row r="59" spans="1:6" x14ac:dyDescent="0.25">
      <c r="A59" s="43" t="s">
        <v>101</v>
      </c>
      <c r="B59" s="43" t="s">
        <v>1732</v>
      </c>
      <c r="C59" s="43" t="s">
        <v>1733</v>
      </c>
      <c r="D59" s="43"/>
      <c r="E59" s="44"/>
      <c r="F59" s="44"/>
    </row>
    <row r="60" spans="1:6" ht="24" x14ac:dyDescent="0.25">
      <c r="A60" s="39" t="s">
        <v>102</v>
      </c>
      <c r="B60" s="79" t="s">
        <v>1734</v>
      </c>
      <c r="C60" s="79" t="s">
        <v>360</v>
      </c>
      <c r="D60" s="39"/>
      <c r="E60" s="42"/>
      <c r="F60" s="42"/>
    </row>
    <row r="62" spans="1:6" x14ac:dyDescent="0.25">
      <c r="A62" s="94" t="s">
        <v>130</v>
      </c>
      <c r="B62" s="94"/>
      <c r="C62" s="94"/>
      <c r="D62" s="94"/>
      <c r="E62" s="94" t="s">
        <v>131</v>
      </c>
      <c r="F62" s="94"/>
    </row>
  </sheetData>
  <sheetProtection algorithmName="SHA-512" hashValue="mMZyrO2/yodTXcNasXAk6uNyMSpM4/nnqIB6j4ibTJ8Tw3K0ERV30xBqI9i+pQNdMdzfH9J3qQOiQQi/54OnJg==" saltValue="e2j2Cg2bqVQ1nsYUki77KQ==" spinCount="100000" sheet="1" objects="1" scenarios="1"/>
  <mergeCells count="16">
    <mergeCell ref="C6:D6"/>
    <mergeCell ref="E6:F6"/>
    <mergeCell ref="A1:F1"/>
    <mergeCell ref="D2:E2"/>
    <mergeCell ref="D3:E3"/>
    <mergeCell ref="B4:C4"/>
    <mergeCell ref="B5:C5"/>
    <mergeCell ref="A10:F10"/>
    <mergeCell ref="A62:D62"/>
    <mergeCell ref="E62:F62"/>
    <mergeCell ref="C7:D7"/>
    <mergeCell ref="E7:F7"/>
    <mergeCell ref="A8:B8"/>
    <mergeCell ref="D8:E8"/>
    <mergeCell ref="A9:B9"/>
    <mergeCell ref="C9:F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61"/>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Summary!A6</f>
        <v>5</v>
      </c>
      <c r="B3" s="10" t="str">
        <f>Summary!B6</f>
        <v>MED10001</v>
      </c>
      <c r="C3" s="10">
        <f>Summary!D6</f>
        <v>0</v>
      </c>
      <c r="D3" s="98" t="str">
        <f>Summary!C6</f>
        <v>BRONCHOSCOPE WORKSTATION VIDEO</v>
      </c>
      <c r="E3" s="98"/>
      <c r="F3" s="53">
        <f>Summary!K6</f>
        <v>0</v>
      </c>
    </row>
    <row r="4" spans="1:6" ht="37.15" customHeight="1" x14ac:dyDescent="0.25">
      <c r="A4" s="49" t="s">
        <v>26</v>
      </c>
      <c r="B4" s="95" t="s">
        <v>40</v>
      </c>
      <c r="C4" s="95"/>
      <c r="D4" s="49" t="s">
        <v>41</v>
      </c>
      <c r="E4" s="49" t="s">
        <v>22</v>
      </c>
      <c r="F4" s="49" t="s">
        <v>42</v>
      </c>
    </row>
    <row r="5" spans="1:6" ht="27" customHeight="1" x14ac:dyDescent="0.25">
      <c r="A5" s="46">
        <f>Summary!M6</f>
        <v>0</v>
      </c>
      <c r="B5" s="108">
        <f>Summary!G6</f>
        <v>0</v>
      </c>
      <c r="C5" s="98"/>
      <c r="D5" s="46">
        <f>Summary!P6</f>
        <v>0</v>
      </c>
      <c r="E5" s="53">
        <f>Summary!I6</f>
        <v>0</v>
      </c>
      <c r="F5" s="53">
        <f>Summary!J6</f>
        <v>0</v>
      </c>
    </row>
    <row r="6" spans="1:6" ht="24.75" customHeight="1" x14ac:dyDescent="0.25">
      <c r="A6" s="49" t="s">
        <v>43</v>
      </c>
      <c r="B6" s="49" t="s">
        <v>44</v>
      </c>
      <c r="C6" s="95" t="s">
        <v>45</v>
      </c>
      <c r="D6" s="95"/>
      <c r="E6" s="99" t="s">
        <v>30</v>
      </c>
      <c r="F6" s="100"/>
    </row>
    <row r="7" spans="1:6" ht="27" customHeight="1" x14ac:dyDescent="0.25">
      <c r="A7" s="45">
        <f>Summary!L6</f>
        <v>0</v>
      </c>
      <c r="B7" s="51">
        <f>Summary!N6</f>
        <v>0</v>
      </c>
      <c r="C7" s="108">
        <f>Summary!O6</f>
        <v>0</v>
      </c>
      <c r="D7" s="98"/>
      <c r="E7" s="101">
        <f>Summary!Q6</f>
        <v>0</v>
      </c>
      <c r="F7" s="102"/>
    </row>
    <row r="8" spans="1:6" ht="33.6" customHeight="1" x14ac:dyDescent="0.25">
      <c r="A8" s="95" t="s">
        <v>144</v>
      </c>
      <c r="B8" s="95"/>
      <c r="C8" s="37">
        <f>Summary!S6</f>
        <v>0</v>
      </c>
      <c r="D8" s="95" t="s">
        <v>32</v>
      </c>
      <c r="E8" s="95"/>
      <c r="F8" s="52">
        <f>Summary!T6</f>
        <v>0</v>
      </c>
    </row>
    <row r="9" spans="1:6" ht="38.25" customHeight="1" x14ac:dyDescent="0.25">
      <c r="A9" s="103" t="s">
        <v>31</v>
      </c>
      <c r="B9" s="104"/>
      <c r="C9" s="105">
        <f>Summary!R6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1124</v>
      </c>
      <c r="C12" s="39"/>
      <c r="D12" s="39"/>
      <c r="E12" s="42"/>
      <c r="F12" s="42"/>
    </row>
    <row r="13" spans="1:6" ht="48" x14ac:dyDescent="0.25">
      <c r="A13" s="43" t="s">
        <v>55</v>
      </c>
      <c r="B13" s="43" t="s">
        <v>1125</v>
      </c>
      <c r="C13" s="43" t="s">
        <v>360</v>
      </c>
      <c r="D13" s="43"/>
      <c r="E13" s="44"/>
      <c r="F13" s="44"/>
    </row>
    <row r="14" spans="1:6" ht="48" x14ac:dyDescent="0.25">
      <c r="A14" s="39" t="s">
        <v>56</v>
      </c>
      <c r="B14" s="39" t="s">
        <v>1126</v>
      </c>
      <c r="C14" s="39" t="s">
        <v>360</v>
      </c>
      <c r="D14" s="39"/>
      <c r="E14" s="42"/>
      <c r="F14" s="42"/>
    </row>
    <row r="15" spans="1:6" x14ac:dyDescent="0.25">
      <c r="A15" s="43" t="s">
        <v>57</v>
      </c>
      <c r="B15" s="43" t="s">
        <v>1127</v>
      </c>
      <c r="C15" s="43" t="s">
        <v>360</v>
      </c>
      <c r="D15" s="43"/>
      <c r="E15" s="44"/>
      <c r="F15" s="44"/>
    </row>
    <row r="16" spans="1:6" ht="48" x14ac:dyDescent="0.25">
      <c r="A16" s="39" t="s">
        <v>58</v>
      </c>
      <c r="B16" s="39" t="s">
        <v>1128</v>
      </c>
      <c r="C16" s="39" t="s">
        <v>360</v>
      </c>
      <c r="D16" s="39"/>
      <c r="E16" s="42"/>
      <c r="F16" s="42"/>
    </row>
    <row r="17" spans="1:6" ht="24" x14ac:dyDescent="0.25">
      <c r="A17" s="43" t="s">
        <v>59</v>
      </c>
      <c r="B17" s="43" t="s">
        <v>1129</v>
      </c>
      <c r="C17" s="43" t="s">
        <v>458</v>
      </c>
      <c r="D17" s="43"/>
      <c r="E17" s="44"/>
      <c r="F17" s="44"/>
    </row>
    <row r="18" spans="1:6" ht="24" x14ac:dyDescent="0.25">
      <c r="A18" s="39" t="s">
        <v>60</v>
      </c>
      <c r="B18" s="39" t="s">
        <v>1130</v>
      </c>
      <c r="C18" s="39"/>
      <c r="D18" s="39"/>
      <c r="E18" s="42"/>
      <c r="F18" s="42"/>
    </row>
    <row r="19" spans="1:6" x14ac:dyDescent="0.25">
      <c r="A19" s="43" t="s">
        <v>61</v>
      </c>
      <c r="B19" s="43" t="s">
        <v>1131</v>
      </c>
      <c r="C19" s="43" t="s">
        <v>360</v>
      </c>
      <c r="D19" s="43"/>
      <c r="E19" s="44"/>
      <c r="F19" s="44"/>
    </row>
    <row r="20" spans="1:6" ht="24" x14ac:dyDescent="0.25">
      <c r="A20" s="39" t="s">
        <v>62</v>
      </c>
      <c r="B20" s="39" t="s">
        <v>1132</v>
      </c>
      <c r="C20" s="39" t="s">
        <v>1133</v>
      </c>
      <c r="D20" s="39"/>
      <c r="E20" s="42"/>
      <c r="F20" s="42"/>
    </row>
    <row r="21" spans="1:6" ht="36" x14ac:dyDescent="0.25">
      <c r="A21" s="43" t="s">
        <v>63</v>
      </c>
      <c r="B21" s="43" t="s">
        <v>1134</v>
      </c>
      <c r="C21" s="43" t="s">
        <v>360</v>
      </c>
      <c r="D21" s="43"/>
      <c r="E21" s="44"/>
      <c r="F21" s="44"/>
    </row>
    <row r="22" spans="1:6" ht="24" x14ac:dyDescent="0.25">
      <c r="A22" s="39" t="s">
        <v>64</v>
      </c>
      <c r="B22" s="39" t="s">
        <v>1135</v>
      </c>
      <c r="C22" s="39" t="s">
        <v>442</v>
      </c>
      <c r="D22" s="39"/>
      <c r="E22" s="42"/>
      <c r="F22" s="42"/>
    </row>
    <row r="23" spans="1:6" ht="48" x14ac:dyDescent="0.25">
      <c r="A23" s="43" t="s">
        <v>65</v>
      </c>
      <c r="B23" s="43" t="s">
        <v>1136</v>
      </c>
      <c r="C23" s="43" t="s">
        <v>360</v>
      </c>
      <c r="D23" s="43"/>
      <c r="E23" s="44"/>
      <c r="F23" s="44"/>
    </row>
    <row r="24" spans="1:6" x14ac:dyDescent="0.25">
      <c r="A24" s="39" t="s">
        <v>66</v>
      </c>
      <c r="B24" s="39" t="s">
        <v>1137</v>
      </c>
      <c r="C24" s="39" t="s">
        <v>360</v>
      </c>
      <c r="D24" s="39"/>
      <c r="E24" s="42"/>
      <c r="F24" s="42"/>
    </row>
    <row r="25" spans="1:6" ht="24" x14ac:dyDescent="0.25">
      <c r="A25" s="43" t="s">
        <v>67</v>
      </c>
      <c r="B25" s="43" t="s">
        <v>1138</v>
      </c>
      <c r="C25" s="43" t="s">
        <v>360</v>
      </c>
      <c r="D25" s="43"/>
      <c r="E25" s="44"/>
      <c r="F25" s="44"/>
    </row>
    <row r="26" spans="1:6" ht="24" x14ac:dyDescent="0.25">
      <c r="A26" s="39" t="s">
        <v>68</v>
      </c>
      <c r="B26" s="39" t="s">
        <v>1139</v>
      </c>
      <c r="C26" s="39" t="s">
        <v>1140</v>
      </c>
      <c r="D26" s="39"/>
      <c r="E26" s="42"/>
      <c r="F26" s="42"/>
    </row>
    <row r="27" spans="1:6" x14ac:dyDescent="0.25">
      <c r="A27" s="43" t="s">
        <v>69</v>
      </c>
      <c r="B27" s="43" t="s">
        <v>1141</v>
      </c>
      <c r="C27" s="43" t="s">
        <v>1142</v>
      </c>
      <c r="D27" s="43"/>
      <c r="E27" s="44"/>
      <c r="F27" s="44"/>
    </row>
    <row r="28" spans="1:6" x14ac:dyDescent="0.25">
      <c r="A28" s="39" t="s">
        <v>70</v>
      </c>
      <c r="B28" s="39" t="s">
        <v>1143</v>
      </c>
      <c r="C28" s="39" t="s">
        <v>360</v>
      </c>
      <c r="D28" s="39"/>
      <c r="E28" s="42"/>
      <c r="F28" s="42"/>
    </row>
    <row r="29" spans="1:6" x14ac:dyDescent="0.25">
      <c r="A29" s="43" t="s">
        <v>71</v>
      </c>
      <c r="B29" s="43" t="s">
        <v>1144</v>
      </c>
      <c r="C29" s="43" t="s">
        <v>360</v>
      </c>
      <c r="D29" s="43"/>
      <c r="E29" s="44"/>
      <c r="F29" s="44"/>
    </row>
    <row r="30" spans="1:6" x14ac:dyDescent="0.25">
      <c r="A30" s="39" t="s">
        <v>72</v>
      </c>
      <c r="B30" s="39" t="s">
        <v>1145</v>
      </c>
      <c r="C30" s="39" t="s">
        <v>360</v>
      </c>
      <c r="D30" s="39"/>
      <c r="E30" s="42"/>
      <c r="F30" s="42"/>
    </row>
    <row r="31" spans="1:6" ht="24" x14ac:dyDescent="0.25">
      <c r="A31" s="43" t="s">
        <v>73</v>
      </c>
      <c r="B31" s="43" t="s">
        <v>1146</v>
      </c>
      <c r="C31" s="43" t="s">
        <v>1147</v>
      </c>
      <c r="D31" s="43"/>
      <c r="E31" s="44"/>
      <c r="F31" s="44"/>
    </row>
    <row r="32" spans="1:6" x14ac:dyDescent="0.25">
      <c r="A32" s="39" t="s">
        <v>74</v>
      </c>
      <c r="B32" s="39" t="s">
        <v>1148</v>
      </c>
      <c r="C32" s="39" t="s">
        <v>1149</v>
      </c>
      <c r="D32" s="39"/>
      <c r="E32" s="42"/>
      <c r="F32" s="42"/>
    </row>
    <row r="33" spans="1:6" ht="24" x14ac:dyDescent="0.25">
      <c r="A33" s="43" t="s">
        <v>75</v>
      </c>
      <c r="B33" s="43" t="s">
        <v>1150</v>
      </c>
      <c r="C33" s="43" t="s">
        <v>1151</v>
      </c>
      <c r="D33" s="43"/>
      <c r="E33" s="44"/>
      <c r="F33" s="44"/>
    </row>
    <row r="34" spans="1:6" ht="24" x14ac:dyDescent="0.25">
      <c r="A34" s="39" t="s">
        <v>76</v>
      </c>
      <c r="B34" s="39" t="s">
        <v>1152</v>
      </c>
      <c r="C34" s="39" t="s">
        <v>1151</v>
      </c>
      <c r="D34" s="39"/>
      <c r="E34" s="42"/>
      <c r="F34" s="42"/>
    </row>
    <row r="35" spans="1:6" ht="24" x14ac:dyDescent="0.25">
      <c r="A35" s="43" t="s">
        <v>77</v>
      </c>
      <c r="B35" s="43" t="s">
        <v>1153</v>
      </c>
      <c r="C35" s="43" t="s">
        <v>1154</v>
      </c>
      <c r="D35" s="43"/>
      <c r="E35" s="44"/>
      <c r="F35" s="44"/>
    </row>
    <row r="36" spans="1:6" ht="24" x14ac:dyDescent="0.25">
      <c r="A36" s="39" t="s">
        <v>78</v>
      </c>
      <c r="B36" s="39" t="s">
        <v>1155</v>
      </c>
      <c r="C36" s="39" t="s">
        <v>1156</v>
      </c>
      <c r="D36" s="39"/>
      <c r="E36" s="42"/>
      <c r="F36" s="42"/>
    </row>
    <row r="37" spans="1:6" x14ac:dyDescent="0.25">
      <c r="A37" s="43" t="s">
        <v>79</v>
      </c>
      <c r="B37" s="43" t="s">
        <v>1157</v>
      </c>
      <c r="C37" s="43" t="s">
        <v>360</v>
      </c>
      <c r="D37" s="43"/>
      <c r="E37" s="44"/>
      <c r="F37" s="44"/>
    </row>
    <row r="38" spans="1:6" x14ac:dyDescent="0.25">
      <c r="A38" s="39" t="s">
        <v>80</v>
      </c>
      <c r="B38" s="39" t="s">
        <v>1158</v>
      </c>
      <c r="C38" s="39" t="s">
        <v>360</v>
      </c>
      <c r="D38" s="39"/>
      <c r="E38" s="42"/>
      <c r="F38" s="42"/>
    </row>
    <row r="39" spans="1:6" x14ac:dyDescent="0.25">
      <c r="A39" s="43" t="s">
        <v>81</v>
      </c>
      <c r="B39" s="43" t="s">
        <v>1141</v>
      </c>
      <c r="C39" s="43" t="s">
        <v>1056</v>
      </c>
      <c r="D39" s="43"/>
      <c r="E39" s="44"/>
      <c r="F39" s="44"/>
    </row>
    <row r="40" spans="1:6" x14ac:dyDescent="0.25">
      <c r="A40" s="39" t="s">
        <v>82</v>
      </c>
      <c r="B40" s="39" t="s">
        <v>1143</v>
      </c>
      <c r="C40" s="39" t="s">
        <v>442</v>
      </c>
      <c r="D40" s="39"/>
      <c r="E40" s="42"/>
      <c r="F40" s="42"/>
    </row>
    <row r="41" spans="1:6" x14ac:dyDescent="0.25">
      <c r="A41" s="43" t="s">
        <v>83</v>
      </c>
      <c r="B41" s="43" t="s">
        <v>1159</v>
      </c>
      <c r="C41" s="43" t="s">
        <v>1160</v>
      </c>
      <c r="D41" s="43"/>
      <c r="E41" s="44"/>
      <c r="F41" s="44"/>
    </row>
    <row r="42" spans="1:6" x14ac:dyDescent="0.25">
      <c r="A42" s="39" t="s">
        <v>84</v>
      </c>
      <c r="B42" s="39" t="s">
        <v>1148</v>
      </c>
      <c r="C42" s="39" t="s">
        <v>1161</v>
      </c>
      <c r="D42" s="39"/>
      <c r="E42" s="42"/>
      <c r="F42" s="42"/>
    </row>
    <row r="43" spans="1:6" ht="24" x14ac:dyDescent="0.25">
      <c r="A43" s="43" t="s">
        <v>85</v>
      </c>
      <c r="B43" s="43" t="s">
        <v>1162</v>
      </c>
      <c r="C43" s="43" t="s">
        <v>1163</v>
      </c>
      <c r="D43" s="43"/>
      <c r="E43" s="44"/>
      <c r="F43" s="44"/>
    </row>
    <row r="44" spans="1:6" ht="24" x14ac:dyDescent="0.25">
      <c r="A44" s="39" t="s">
        <v>86</v>
      </c>
      <c r="B44" s="39" t="s">
        <v>1164</v>
      </c>
      <c r="C44" s="39" t="s">
        <v>1165</v>
      </c>
      <c r="D44" s="39"/>
      <c r="E44" s="42"/>
      <c r="F44" s="42"/>
    </row>
    <row r="45" spans="1:6" ht="24" x14ac:dyDescent="0.25">
      <c r="A45" s="43" t="s">
        <v>87</v>
      </c>
      <c r="B45" s="43" t="s">
        <v>1166</v>
      </c>
      <c r="C45" s="43" t="s">
        <v>1156</v>
      </c>
      <c r="D45" s="43"/>
      <c r="E45" s="44"/>
      <c r="F45" s="44"/>
    </row>
    <row r="46" spans="1:6" x14ac:dyDescent="0.25">
      <c r="A46" s="39" t="s">
        <v>88</v>
      </c>
      <c r="B46" s="39" t="s">
        <v>1167</v>
      </c>
      <c r="C46" s="39" t="s">
        <v>360</v>
      </c>
      <c r="D46" s="39"/>
      <c r="E46" s="42"/>
      <c r="F46" s="42"/>
    </row>
    <row r="47" spans="1:6" ht="24" x14ac:dyDescent="0.25">
      <c r="A47" s="43" t="s">
        <v>89</v>
      </c>
      <c r="B47" s="43" t="s">
        <v>1168</v>
      </c>
      <c r="C47" s="43" t="s">
        <v>360</v>
      </c>
      <c r="D47" s="43"/>
      <c r="E47" s="44"/>
      <c r="F47" s="44"/>
    </row>
    <row r="48" spans="1:6" ht="24" x14ac:dyDescent="0.25">
      <c r="A48" s="39" t="s">
        <v>90</v>
      </c>
      <c r="B48" s="39" t="s">
        <v>1169</v>
      </c>
      <c r="C48" s="39" t="s">
        <v>360</v>
      </c>
      <c r="D48" s="39"/>
      <c r="E48" s="42"/>
      <c r="F48" s="42"/>
    </row>
    <row r="49" spans="1:6" x14ac:dyDescent="0.25">
      <c r="A49" s="43" t="s">
        <v>91</v>
      </c>
      <c r="B49" s="43" t="s">
        <v>1170</v>
      </c>
      <c r="C49" s="43" t="s">
        <v>360</v>
      </c>
      <c r="D49" s="43"/>
      <c r="E49" s="44"/>
      <c r="F49" s="44"/>
    </row>
    <row r="50" spans="1:6" ht="36" x14ac:dyDescent="0.25">
      <c r="A50" s="39" t="s">
        <v>92</v>
      </c>
      <c r="B50" s="39" t="s">
        <v>1171</v>
      </c>
      <c r="C50" s="39" t="s">
        <v>360</v>
      </c>
      <c r="D50" s="39"/>
      <c r="E50" s="42"/>
      <c r="F50" s="42"/>
    </row>
    <row r="51" spans="1:6" ht="36" x14ac:dyDescent="0.25">
      <c r="A51" s="43" t="s">
        <v>93</v>
      </c>
      <c r="B51" s="43" t="s">
        <v>1172</v>
      </c>
      <c r="C51" s="43" t="s">
        <v>360</v>
      </c>
      <c r="D51" s="43"/>
      <c r="E51" s="44"/>
      <c r="F51" s="44"/>
    </row>
    <row r="52" spans="1:6" ht="48" x14ac:dyDescent="0.25">
      <c r="A52" s="39" t="s">
        <v>94</v>
      </c>
      <c r="B52" s="39" t="s">
        <v>1173</v>
      </c>
      <c r="C52" s="39" t="s">
        <v>360</v>
      </c>
      <c r="D52" s="39"/>
      <c r="E52" s="42"/>
      <c r="F52" s="42"/>
    </row>
    <row r="53" spans="1:6" x14ac:dyDescent="0.25">
      <c r="A53" s="43" t="s">
        <v>95</v>
      </c>
      <c r="B53" s="43" t="s">
        <v>1174</v>
      </c>
      <c r="C53" s="43" t="s">
        <v>360</v>
      </c>
      <c r="D53" s="43"/>
      <c r="E53" s="44"/>
      <c r="F53" s="44"/>
    </row>
    <row r="54" spans="1:6" ht="24" x14ac:dyDescent="0.25">
      <c r="A54" s="39" t="s">
        <v>96</v>
      </c>
      <c r="B54" s="39" t="s">
        <v>1175</v>
      </c>
      <c r="C54" s="39" t="s">
        <v>360</v>
      </c>
      <c r="D54" s="39"/>
      <c r="E54" s="42"/>
      <c r="F54" s="42"/>
    </row>
    <row r="55" spans="1:6" ht="24" x14ac:dyDescent="0.25">
      <c r="A55" s="43" t="s">
        <v>97</v>
      </c>
      <c r="B55" s="43" t="s">
        <v>1176</v>
      </c>
      <c r="C55" s="43" t="s">
        <v>360</v>
      </c>
      <c r="D55" s="43"/>
      <c r="E55" s="44"/>
      <c r="F55" s="44"/>
    </row>
    <row r="56" spans="1:6" x14ac:dyDescent="0.25">
      <c r="A56" s="39" t="s">
        <v>98</v>
      </c>
      <c r="B56" s="39" t="s">
        <v>1177</v>
      </c>
      <c r="C56" s="39" t="s">
        <v>360</v>
      </c>
      <c r="D56" s="39"/>
      <c r="E56" s="42"/>
      <c r="F56" s="42"/>
    </row>
    <row r="57" spans="1:6" x14ac:dyDescent="0.25">
      <c r="A57" s="43" t="s">
        <v>99</v>
      </c>
      <c r="B57" s="43" t="s">
        <v>1178</v>
      </c>
      <c r="C57" s="43" t="s">
        <v>360</v>
      </c>
      <c r="D57" s="43"/>
      <c r="E57" s="44"/>
      <c r="F57" s="44"/>
    </row>
    <row r="58" spans="1:6" ht="24" x14ac:dyDescent="0.25">
      <c r="A58" s="39" t="s">
        <v>100</v>
      </c>
      <c r="B58" s="39" t="s">
        <v>1179</v>
      </c>
      <c r="C58" s="39" t="s">
        <v>360</v>
      </c>
      <c r="D58" s="39"/>
      <c r="E58" s="42"/>
      <c r="F58" s="42"/>
    </row>
    <row r="59" spans="1:6" ht="48" x14ac:dyDescent="0.25">
      <c r="A59" s="43" t="s">
        <v>101</v>
      </c>
      <c r="B59" s="43" t="s">
        <v>1180</v>
      </c>
      <c r="C59" s="43" t="s">
        <v>360</v>
      </c>
      <c r="D59" s="43"/>
      <c r="E59" s="44"/>
      <c r="F59" s="44"/>
    </row>
    <row r="61" spans="1:6" x14ac:dyDescent="0.25">
      <c r="A61" s="94" t="s">
        <v>130</v>
      </c>
      <c r="B61" s="94"/>
      <c r="C61" s="94"/>
      <c r="D61" s="94"/>
      <c r="E61" s="94" t="s">
        <v>131</v>
      </c>
      <c r="F61" s="94"/>
    </row>
  </sheetData>
  <sheetProtection algorithmName="SHA-512" hashValue="nxYgsd6He3KroZliVKnpm0UhnsxpGnKErT0YnMysUn2Y5/vwvwjxvumaTT8tMNZ+l9epL36sBauvyf+YFzpuGg==" saltValue="0QikqCGV1S+Ozz3JFqngxQ==" spinCount="100000" sheet="1" objects="1" scenarios="1"/>
  <mergeCells count="16">
    <mergeCell ref="A61:D61"/>
    <mergeCell ref="E61:F61"/>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F3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Summary!A69</f>
        <v>68</v>
      </c>
      <c r="B3" s="10" t="str">
        <f>Summary!B69</f>
        <v>MIC10010</v>
      </c>
      <c r="C3" s="10">
        <f>Summary!D69</f>
        <v>0</v>
      </c>
      <c r="D3" s="98" t="str">
        <f>Summary!C69</f>
        <v>INTUBATION DIFFICULT VIDEO PEDIATRIC</v>
      </c>
      <c r="E3" s="98"/>
      <c r="F3" s="85">
        <f>Summary!K69</f>
        <v>0</v>
      </c>
    </row>
    <row r="4" spans="1:6" ht="37.15" customHeight="1" x14ac:dyDescent="0.25">
      <c r="A4" s="81" t="s">
        <v>26</v>
      </c>
      <c r="B4" s="95" t="s">
        <v>40</v>
      </c>
      <c r="C4" s="95"/>
      <c r="D4" s="81" t="s">
        <v>41</v>
      </c>
      <c r="E4" s="81" t="s">
        <v>22</v>
      </c>
      <c r="F4" s="81" t="s">
        <v>42</v>
      </c>
    </row>
    <row r="5" spans="1:6" ht="27" customHeight="1" x14ac:dyDescent="0.25">
      <c r="A5" s="46">
        <f>Summary!M69</f>
        <v>0</v>
      </c>
      <c r="B5" s="98">
        <f>Summary!G69</f>
        <v>0</v>
      </c>
      <c r="C5" s="98"/>
      <c r="D5" s="46">
        <f>Summary!P69</f>
        <v>0</v>
      </c>
      <c r="E5" s="85">
        <f>Summary!I69</f>
        <v>0</v>
      </c>
      <c r="F5" s="85">
        <f>Summary!J69</f>
        <v>0</v>
      </c>
    </row>
    <row r="6" spans="1:6" ht="24.75" customHeight="1" x14ac:dyDescent="0.25">
      <c r="A6" s="81" t="s">
        <v>43</v>
      </c>
      <c r="B6" s="81" t="s">
        <v>44</v>
      </c>
      <c r="C6" s="95" t="s">
        <v>45</v>
      </c>
      <c r="D6" s="95"/>
      <c r="E6" s="99" t="s">
        <v>30</v>
      </c>
      <c r="F6" s="100"/>
    </row>
    <row r="7" spans="1:6" ht="27" customHeight="1" x14ac:dyDescent="0.25">
      <c r="A7" s="45">
        <f>Summary!L69</f>
        <v>0</v>
      </c>
      <c r="B7" s="83">
        <f>Summary!N69</f>
        <v>0</v>
      </c>
      <c r="C7" s="108">
        <f>Summary!O69</f>
        <v>0</v>
      </c>
      <c r="D7" s="98"/>
      <c r="E7" s="101">
        <f>Summary!Q69</f>
        <v>0</v>
      </c>
      <c r="F7" s="102"/>
    </row>
    <row r="8" spans="1:6" ht="33.6" customHeight="1" x14ac:dyDescent="0.25">
      <c r="A8" s="95" t="s">
        <v>144</v>
      </c>
      <c r="B8" s="95"/>
      <c r="C8" s="37">
        <f>Summary!S69</f>
        <v>0</v>
      </c>
      <c r="D8" s="95" t="s">
        <v>32</v>
      </c>
      <c r="E8" s="95"/>
      <c r="F8" s="84">
        <f>Summary!T69</f>
        <v>0</v>
      </c>
    </row>
    <row r="9" spans="1:6" ht="38.25" customHeight="1" x14ac:dyDescent="0.25">
      <c r="A9" s="103" t="s">
        <v>31</v>
      </c>
      <c r="B9" s="104"/>
      <c r="C9" s="105">
        <f>Summary!R69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60" x14ac:dyDescent="0.25">
      <c r="A12" s="39" t="s">
        <v>53</v>
      </c>
      <c r="B12" s="79" t="s">
        <v>153</v>
      </c>
      <c r="C12" s="79" t="s">
        <v>2367</v>
      </c>
      <c r="D12" s="39"/>
      <c r="E12" s="42"/>
      <c r="F12" s="42"/>
    </row>
    <row r="13" spans="1:6" ht="24" x14ac:dyDescent="0.25">
      <c r="A13" s="43" t="s">
        <v>55</v>
      </c>
      <c r="B13" s="43" t="s">
        <v>397</v>
      </c>
      <c r="C13" s="43" t="s">
        <v>2368</v>
      </c>
      <c r="D13" s="43"/>
      <c r="E13" s="44"/>
      <c r="F13" s="44"/>
    </row>
    <row r="14" spans="1:6" ht="60" x14ac:dyDescent="0.25">
      <c r="A14" s="39" t="s">
        <v>56</v>
      </c>
      <c r="B14" s="79" t="s">
        <v>2369</v>
      </c>
      <c r="C14" s="79" t="s">
        <v>54</v>
      </c>
      <c r="D14" s="39"/>
      <c r="E14" s="42"/>
      <c r="F14" s="42"/>
    </row>
    <row r="15" spans="1:6" ht="48" x14ac:dyDescent="0.25">
      <c r="A15" s="43" t="s">
        <v>57</v>
      </c>
      <c r="B15" s="43" t="s">
        <v>2370</v>
      </c>
      <c r="C15" s="43" t="s">
        <v>54</v>
      </c>
      <c r="D15" s="43"/>
      <c r="E15" s="44"/>
      <c r="F15" s="44"/>
    </row>
    <row r="16" spans="1:6" ht="36" x14ac:dyDescent="0.25">
      <c r="A16" s="39" t="s">
        <v>58</v>
      </c>
      <c r="B16" s="79" t="s">
        <v>2371</v>
      </c>
      <c r="C16" s="79" t="s">
        <v>54</v>
      </c>
      <c r="D16" s="39"/>
      <c r="E16" s="42"/>
      <c r="F16" s="42"/>
    </row>
    <row r="17" spans="1:6" x14ac:dyDescent="0.25">
      <c r="A17" s="43" t="s">
        <v>59</v>
      </c>
      <c r="B17" s="43" t="s">
        <v>2372</v>
      </c>
      <c r="C17" s="43" t="s">
        <v>360</v>
      </c>
      <c r="D17" s="43"/>
      <c r="E17" s="44"/>
      <c r="F17" s="44"/>
    </row>
    <row r="18" spans="1:6" ht="36" x14ac:dyDescent="0.25">
      <c r="A18" s="39" t="s">
        <v>60</v>
      </c>
      <c r="B18" s="79" t="s">
        <v>2373</v>
      </c>
      <c r="C18" s="79" t="s">
        <v>360</v>
      </c>
      <c r="D18" s="39"/>
      <c r="E18" s="42"/>
      <c r="F18" s="42"/>
    </row>
    <row r="19" spans="1:6" ht="24" x14ac:dyDescent="0.25">
      <c r="A19" s="43" t="s">
        <v>61</v>
      </c>
      <c r="B19" s="43" t="s">
        <v>2374</v>
      </c>
      <c r="C19" s="43" t="s">
        <v>54</v>
      </c>
      <c r="D19" s="43"/>
      <c r="E19" s="44"/>
      <c r="F19" s="44"/>
    </row>
    <row r="20" spans="1:6" ht="36" x14ac:dyDescent="0.25">
      <c r="A20" s="39" t="s">
        <v>62</v>
      </c>
      <c r="B20" s="79" t="s">
        <v>2375</v>
      </c>
      <c r="C20" s="79" t="s">
        <v>54</v>
      </c>
      <c r="D20" s="39"/>
      <c r="E20" s="42"/>
      <c r="F20" s="42"/>
    </row>
    <row r="21" spans="1:6" ht="36" x14ac:dyDescent="0.25">
      <c r="A21" s="43" t="s">
        <v>63</v>
      </c>
      <c r="B21" s="43" t="s">
        <v>2376</v>
      </c>
      <c r="C21" s="43" t="s">
        <v>54</v>
      </c>
      <c r="D21" s="43"/>
      <c r="E21" s="44"/>
      <c r="F21" s="44"/>
    </row>
    <row r="22" spans="1:6" ht="24" x14ac:dyDescent="0.25">
      <c r="A22" s="39" t="s">
        <v>64</v>
      </c>
      <c r="B22" s="79" t="s">
        <v>2377</v>
      </c>
      <c r="C22" s="79" t="s">
        <v>54</v>
      </c>
      <c r="D22" s="39"/>
      <c r="E22" s="42"/>
      <c r="F22" s="42"/>
    </row>
    <row r="23" spans="1:6" ht="72" x14ac:dyDescent="0.25">
      <c r="A23" s="43" t="s">
        <v>65</v>
      </c>
      <c r="B23" s="43" t="s">
        <v>2378</v>
      </c>
      <c r="C23" s="43" t="s">
        <v>54</v>
      </c>
      <c r="D23" s="43"/>
      <c r="E23" s="44"/>
      <c r="F23" s="44"/>
    </row>
    <row r="24" spans="1:6" ht="36" x14ac:dyDescent="0.25">
      <c r="A24" s="39" t="s">
        <v>66</v>
      </c>
      <c r="B24" s="79" t="s">
        <v>2379</v>
      </c>
      <c r="C24" s="79" t="s">
        <v>54</v>
      </c>
      <c r="D24" s="39"/>
      <c r="E24" s="42"/>
      <c r="F24" s="42"/>
    </row>
    <row r="25" spans="1:6" ht="24" x14ac:dyDescent="0.25">
      <c r="A25" s="43" t="s">
        <v>67</v>
      </c>
      <c r="B25" s="43" t="s">
        <v>2380</v>
      </c>
      <c r="C25" s="43" t="s">
        <v>360</v>
      </c>
      <c r="D25" s="43"/>
      <c r="E25" s="44"/>
      <c r="F25" s="44"/>
    </row>
    <row r="26" spans="1:6" ht="36" x14ac:dyDescent="0.25">
      <c r="A26" s="39" t="s">
        <v>68</v>
      </c>
      <c r="B26" s="79" t="s">
        <v>2381</v>
      </c>
      <c r="C26" s="79" t="s">
        <v>360</v>
      </c>
      <c r="D26" s="39"/>
      <c r="E26" s="42"/>
      <c r="F26" s="42"/>
    </row>
    <row r="27" spans="1:6" ht="24" x14ac:dyDescent="0.25">
      <c r="A27" s="43" t="s">
        <v>69</v>
      </c>
      <c r="B27" s="43" t="s">
        <v>2382</v>
      </c>
      <c r="C27" s="43" t="s">
        <v>2383</v>
      </c>
      <c r="D27" s="43"/>
      <c r="E27" s="44"/>
      <c r="F27" s="44"/>
    </row>
    <row r="28" spans="1:6" x14ac:dyDescent="0.25">
      <c r="A28" s="39" t="s">
        <v>70</v>
      </c>
      <c r="B28" s="79" t="s">
        <v>2384</v>
      </c>
      <c r="C28" s="79"/>
      <c r="D28" s="39"/>
      <c r="E28" s="42"/>
      <c r="F28" s="42"/>
    </row>
    <row r="29" spans="1:6" ht="72" x14ac:dyDescent="0.25">
      <c r="A29" s="43" t="s">
        <v>71</v>
      </c>
      <c r="B29" s="43" t="s">
        <v>2385</v>
      </c>
      <c r="C29" s="43" t="s">
        <v>2386</v>
      </c>
      <c r="D29" s="43"/>
      <c r="E29" s="44"/>
      <c r="F29" s="44"/>
    </row>
    <row r="30" spans="1:6" ht="60" x14ac:dyDescent="0.25">
      <c r="A30" s="39" t="s">
        <v>72</v>
      </c>
      <c r="B30" s="79" t="s">
        <v>2387</v>
      </c>
      <c r="C30" s="79" t="s">
        <v>442</v>
      </c>
      <c r="D30" s="39"/>
      <c r="E30" s="42"/>
      <c r="F30" s="42"/>
    </row>
    <row r="31" spans="1:6" ht="24" x14ac:dyDescent="0.25">
      <c r="A31" s="43" t="s">
        <v>73</v>
      </c>
      <c r="B31" s="43" t="s">
        <v>2388</v>
      </c>
      <c r="C31" s="43" t="s">
        <v>360</v>
      </c>
      <c r="D31" s="43"/>
      <c r="E31" s="44"/>
      <c r="F31" s="44"/>
    </row>
    <row r="32" spans="1:6" ht="24" x14ac:dyDescent="0.25">
      <c r="A32" s="39" t="s">
        <v>74</v>
      </c>
      <c r="B32" s="79" t="s">
        <v>2389</v>
      </c>
      <c r="C32" s="79" t="s">
        <v>360</v>
      </c>
      <c r="D32" s="39"/>
      <c r="E32" s="42"/>
      <c r="F32" s="42"/>
    </row>
    <row r="33" spans="1:6" x14ac:dyDescent="0.25">
      <c r="A33" s="43" t="s">
        <v>75</v>
      </c>
      <c r="B33" s="43" t="s">
        <v>2390</v>
      </c>
      <c r="C33" s="43" t="s">
        <v>1243</v>
      </c>
      <c r="D33" s="43"/>
      <c r="E33" s="44"/>
      <c r="F33" s="44"/>
    </row>
    <row r="34" spans="1:6" ht="168" x14ac:dyDescent="0.25">
      <c r="A34" s="39" t="s">
        <v>76</v>
      </c>
      <c r="B34" s="79" t="s">
        <v>2336</v>
      </c>
      <c r="C34" s="79" t="s">
        <v>2391</v>
      </c>
      <c r="D34" s="39"/>
      <c r="E34" s="42"/>
      <c r="F34" s="42"/>
    </row>
    <row r="35" spans="1:6" ht="48" x14ac:dyDescent="0.25">
      <c r="A35" s="43" t="s">
        <v>77</v>
      </c>
      <c r="B35" s="43" t="s">
        <v>2392</v>
      </c>
      <c r="C35" s="43" t="s">
        <v>2393</v>
      </c>
      <c r="D35" s="43"/>
      <c r="E35" s="44"/>
      <c r="F35" s="44"/>
    </row>
    <row r="37" spans="1:6" x14ac:dyDescent="0.25">
      <c r="A37" s="94" t="s">
        <v>130</v>
      </c>
      <c r="B37" s="94"/>
      <c r="C37" s="94"/>
      <c r="D37" s="94"/>
      <c r="E37" s="94" t="s">
        <v>131</v>
      </c>
      <c r="F37" s="94"/>
    </row>
  </sheetData>
  <sheetProtection algorithmName="SHA-512" hashValue="Gw4Tbqk+WDHGi6i2NEL0CdzHaM8qOxaVu9ZqCM9BM6tHcUI3M8RZtvvGvMVBeOEkhToqW5/lpcVyP/5AtRQeIg==" saltValue="ofyPZaBqrj3GHCPfmttH6A==" spinCount="100000" sheet="1" objects="1" scenarios="1"/>
  <mergeCells count="16">
    <mergeCell ref="C6:D6"/>
    <mergeCell ref="E6:F6"/>
    <mergeCell ref="A1:F1"/>
    <mergeCell ref="D2:E2"/>
    <mergeCell ref="D3:E3"/>
    <mergeCell ref="B4:C4"/>
    <mergeCell ref="B5:C5"/>
    <mergeCell ref="A10:F10"/>
    <mergeCell ref="A37:D37"/>
    <mergeCell ref="E37:F37"/>
    <mergeCell ref="C7:D7"/>
    <mergeCell ref="E7:F7"/>
    <mergeCell ref="A8:B8"/>
    <mergeCell ref="D8:E8"/>
    <mergeCell ref="A9:B9"/>
    <mergeCell ref="C9:F9"/>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F2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Summary!A70</f>
        <v>69</v>
      </c>
      <c r="B3" s="10" t="str">
        <f>Summary!B70</f>
        <v>MIC10018</v>
      </c>
      <c r="C3" s="10">
        <f>Summary!D70</f>
        <v>0</v>
      </c>
      <c r="D3" s="98" t="str">
        <f>Summary!C70</f>
        <v>MONITOR CAPNOGRAPHY</v>
      </c>
      <c r="E3" s="98"/>
      <c r="F3" s="85">
        <f>Summary!K70</f>
        <v>0</v>
      </c>
    </row>
    <row r="4" spans="1:6" ht="37.15" customHeight="1" x14ac:dyDescent="0.25">
      <c r="A4" s="81" t="s">
        <v>26</v>
      </c>
      <c r="B4" s="95" t="s">
        <v>40</v>
      </c>
      <c r="C4" s="95"/>
      <c r="D4" s="81" t="s">
        <v>41</v>
      </c>
      <c r="E4" s="81" t="s">
        <v>22</v>
      </c>
      <c r="F4" s="81" t="s">
        <v>42</v>
      </c>
    </row>
    <row r="5" spans="1:6" ht="27" customHeight="1" x14ac:dyDescent="0.25">
      <c r="A5" s="46">
        <f>Summary!M70</f>
        <v>0</v>
      </c>
      <c r="B5" s="98">
        <f>Summary!G70</f>
        <v>0</v>
      </c>
      <c r="C5" s="98"/>
      <c r="D5" s="46">
        <f>Summary!P70</f>
        <v>0</v>
      </c>
      <c r="E5" s="85">
        <f>Summary!I70</f>
        <v>0</v>
      </c>
      <c r="F5" s="85">
        <f>Summary!J70</f>
        <v>0</v>
      </c>
    </row>
    <row r="6" spans="1:6" ht="24.75" customHeight="1" x14ac:dyDescent="0.25">
      <c r="A6" s="81" t="s">
        <v>43</v>
      </c>
      <c r="B6" s="81" t="s">
        <v>44</v>
      </c>
      <c r="C6" s="95" t="s">
        <v>45</v>
      </c>
      <c r="D6" s="95"/>
      <c r="E6" s="99" t="s">
        <v>30</v>
      </c>
      <c r="F6" s="100"/>
    </row>
    <row r="7" spans="1:6" ht="27" customHeight="1" x14ac:dyDescent="0.25">
      <c r="A7" s="45">
        <f>Summary!L70</f>
        <v>0</v>
      </c>
      <c r="B7" s="83">
        <f>Summary!N70</f>
        <v>0</v>
      </c>
      <c r="C7" s="108">
        <f>Summary!O70</f>
        <v>0</v>
      </c>
      <c r="D7" s="98"/>
      <c r="E7" s="101">
        <f>Summary!Q70</f>
        <v>0</v>
      </c>
      <c r="F7" s="102"/>
    </row>
    <row r="8" spans="1:6" ht="33.6" customHeight="1" x14ac:dyDescent="0.25">
      <c r="A8" s="95" t="s">
        <v>144</v>
      </c>
      <c r="B8" s="95"/>
      <c r="C8" s="37">
        <f>Summary!S70</f>
        <v>0</v>
      </c>
      <c r="D8" s="95" t="s">
        <v>32</v>
      </c>
      <c r="E8" s="95"/>
      <c r="F8" s="84">
        <f>Summary!T70</f>
        <v>0</v>
      </c>
    </row>
    <row r="9" spans="1:6" ht="38.25" customHeight="1" x14ac:dyDescent="0.25">
      <c r="A9" s="103" t="s">
        <v>31</v>
      </c>
      <c r="B9" s="104"/>
      <c r="C9" s="105">
        <f>Summary!R70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84" x14ac:dyDescent="0.25">
      <c r="A12" s="39" t="s">
        <v>53</v>
      </c>
      <c r="B12" s="79" t="s">
        <v>2394</v>
      </c>
      <c r="C12" s="79" t="s">
        <v>2395</v>
      </c>
      <c r="D12" s="39"/>
      <c r="E12" s="42"/>
      <c r="F12" s="42"/>
    </row>
    <row r="13" spans="1:6" x14ac:dyDescent="0.25">
      <c r="A13" s="43" t="s">
        <v>55</v>
      </c>
      <c r="B13" s="43" t="s">
        <v>2396</v>
      </c>
      <c r="C13" s="43" t="s">
        <v>2397</v>
      </c>
      <c r="D13" s="43"/>
      <c r="E13" s="44"/>
      <c r="F13" s="44"/>
    </row>
    <row r="14" spans="1:6" ht="24" x14ac:dyDescent="0.25">
      <c r="A14" s="39" t="s">
        <v>56</v>
      </c>
      <c r="B14" s="79" t="s">
        <v>2398</v>
      </c>
      <c r="C14" s="79" t="s">
        <v>2399</v>
      </c>
      <c r="D14" s="39"/>
      <c r="E14" s="42"/>
      <c r="F14" s="42"/>
    </row>
    <row r="15" spans="1:6" x14ac:dyDescent="0.25">
      <c r="A15" s="43" t="s">
        <v>57</v>
      </c>
      <c r="B15" s="43" t="s">
        <v>2400</v>
      </c>
      <c r="C15" s="43" t="s">
        <v>569</v>
      </c>
      <c r="D15" s="43"/>
      <c r="E15" s="44"/>
      <c r="F15" s="44"/>
    </row>
    <row r="16" spans="1:6" x14ac:dyDescent="0.25">
      <c r="A16" s="39" t="s">
        <v>58</v>
      </c>
      <c r="B16" s="79" t="s">
        <v>2401</v>
      </c>
      <c r="C16" s="79" t="s">
        <v>569</v>
      </c>
      <c r="D16" s="39"/>
      <c r="E16" s="42"/>
      <c r="F16" s="42"/>
    </row>
    <row r="17" spans="1:6" x14ac:dyDescent="0.25">
      <c r="A17" s="43" t="s">
        <v>59</v>
      </c>
      <c r="B17" s="43" t="s">
        <v>2402</v>
      </c>
      <c r="C17" s="43" t="s">
        <v>2403</v>
      </c>
      <c r="D17" s="43"/>
      <c r="E17" s="44"/>
      <c r="F17" s="44"/>
    </row>
    <row r="18" spans="1:6" x14ac:dyDescent="0.25">
      <c r="A18" s="39" t="s">
        <v>60</v>
      </c>
      <c r="B18" s="79" t="s">
        <v>2404</v>
      </c>
      <c r="C18" s="79" t="s">
        <v>569</v>
      </c>
      <c r="D18" s="39"/>
      <c r="E18" s="42"/>
      <c r="F18" s="42"/>
    </row>
    <row r="19" spans="1:6" ht="24" x14ac:dyDescent="0.25">
      <c r="A19" s="43" t="s">
        <v>61</v>
      </c>
      <c r="B19" s="43" t="s">
        <v>2405</v>
      </c>
      <c r="C19" s="43" t="s">
        <v>2406</v>
      </c>
      <c r="D19" s="43"/>
      <c r="E19" s="44"/>
      <c r="F19" s="44"/>
    </row>
    <row r="20" spans="1:6" x14ac:dyDescent="0.25">
      <c r="A20" s="39" t="s">
        <v>62</v>
      </c>
      <c r="B20" s="79" t="s">
        <v>2407</v>
      </c>
      <c r="C20" s="79" t="s">
        <v>458</v>
      </c>
      <c r="D20" s="39"/>
      <c r="E20" s="42"/>
      <c r="F20" s="42"/>
    </row>
    <row r="21" spans="1:6" ht="48" x14ac:dyDescent="0.25">
      <c r="A21" s="43" t="s">
        <v>63</v>
      </c>
      <c r="B21" s="43" t="s">
        <v>2408</v>
      </c>
      <c r="C21" s="43" t="s">
        <v>2409</v>
      </c>
      <c r="D21" s="43"/>
      <c r="E21" s="44"/>
      <c r="F21" s="44"/>
    </row>
    <row r="22" spans="1:6" x14ac:dyDescent="0.25">
      <c r="A22" s="39" t="s">
        <v>64</v>
      </c>
      <c r="B22" s="79" t="s">
        <v>1047</v>
      </c>
      <c r="C22" s="79" t="s">
        <v>569</v>
      </c>
      <c r="D22" s="39"/>
      <c r="E22" s="42"/>
      <c r="F22" s="42"/>
    </row>
    <row r="23" spans="1:6" x14ac:dyDescent="0.25">
      <c r="A23" s="43" t="s">
        <v>65</v>
      </c>
      <c r="B23" s="43" t="s">
        <v>2410</v>
      </c>
      <c r="C23" s="43" t="s">
        <v>2411</v>
      </c>
      <c r="D23" s="43"/>
      <c r="E23" s="44"/>
      <c r="F23" s="44"/>
    </row>
    <row r="24" spans="1:6" ht="24" x14ac:dyDescent="0.25">
      <c r="A24" s="39" t="s">
        <v>66</v>
      </c>
      <c r="B24" s="79" t="s">
        <v>2412</v>
      </c>
      <c r="C24" s="79" t="s">
        <v>2413</v>
      </c>
      <c r="D24" s="39"/>
      <c r="E24" s="42"/>
      <c r="F24" s="42"/>
    </row>
    <row r="25" spans="1:6" ht="24" x14ac:dyDescent="0.25">
      <c r="A25" s="43" t="s">
        <v>67</v>
      </c>
      <c r="B25" s="43" t="s">
        <v>2414</v>
      </c>
      <c r="C25" s="43" t="s">
        <v>2415</v>
      </c>
      <c r="D25" s="43"/>
      <c r="E25" s="44"/>
      <c r="F25" s="44"/>
    </row>
    <row r="27" spans="1:6" x14ac:dyDescent="0.25">
      <c r="A27" s="94" t="s">
        <v>130</v>
      </c>
      <c r="B27" s="94"/>
      <c r="C27" s="94"/>
      <c r="D27" s="94"/>
      <c r="E27" s="94" t="s">
        <v>131</v>
      </c>
      <c r="F27" s="94"/>
    </row>
  </sheetData>
  <sheetProtection algorithmName="SHA-512" hashValue="Wu60q1K1JjAUJfgpx84ua3LMA7mavqIRufGQvHxEMN3cT7CWdaQhSR/lk0fkzauZSQmB+csU94Pxl57ISMVonQ==" saltValue="maVj/Jmy1/VV2cAN58xaFw==" spinCount="100000" sheet="1" objects="1" scenarios="1"/>
  <mergeCells count="16">
    <mergeCell ref="C6:D6"/>
    <mergeCell ref="E6:F6"/>
    <mergeCell ref="A1:F1"/>
    <mergeCell ref="D2:E2"/>
    <mergeCell ref="D3:E3"/>
    <mergeCell ref="B4:C4"/>
    <mergeCell ref="B5:C5"/>
    <mergeCell ref="A10:F10"/>
    <mergeCell ref="A27:D27"/>
    <mergeCell ref="E27:F27"/>
    <mergeCell ref="C7:D7"/>
    <mergeCell ref="E7:F7"/>
    <mergeCell ref="A8:B8"/>
    <mergeCell ref="D8:E8"/>
    <mergeCell ref="A9:B9"/>
    <mergeCell ref="C9:F9"/>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F30"/>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Summary!A71</f>
        <v>70</v>
      </c>
      <c r="B3" s="10" t="str">
        <f>Summary!B71</f>
        <v>MIC10026</v>
      </c>
      <c r="C3" s="10">
        <f>Summary!D71</f>
        <v>0</v>
      </c>
      <c r="D3" s="98" t="str">
        <f>Summary!C71</f>
        <v>MONITOR PHYSIOLOGICAL BEDSIDE 17 INCH</v>
      </c>
      <c r="E3" s="98"/>
      <c r="F3" s="85">
        <f>Summary!K71</f>
        <v>0</v>
      </c>
    </row>
    <row r="4" spans="1:6" ht="37.15" customHeight="1" x14ac:dyDescent="0.25">
      <c r="A4" s="81" t="s">
        <v>26</v>
      </c>
      <c r="B4" s="95" t="s">
        <v>40</v>
      </c>
      <c r="C4" s="95"/>
      <c r="D4" s="81" t="s">
        <v>41</v>
      </c>
      <c r="E4" s="81" t="s">
        <v>22</v>
      </c>
      <c r="F4" s="81" t="s">
        <v>42</v>
      </c>
    </row>
    <row r="5" spans="1:6" ht="27" customHeight="1" x14ac:dyDescent="0.25">
      <c r="A5" s="46">
        <f>Summary!M71</f>
        <v>0</v>
      </c>
      <c r="B5" s="98">
        <f>Summary!G71</f>
        <v>0</v>
      </c>
      <c r="C5" s="98"/>
      <c r="D5" s="46">
        <f>Summary!P71</f>
        <v>0</v>
      </c>
      <c r="E5" s="85">
        <f>Summary!I71</f>
        <v>0</v>
      </c>
      <c r="F5" s="85">
        <f>Summary!J71</f>
        <v>0</v>
      </c>
    </row>
    <row r="6" spans="1:6" ht="24.75" customHeight="1" x14ac:dyDescent="0.25">
      <c r="A6" s="81" t="s">
        <v>43</v>
      </c>
      <c r="B6" s="81" t="s">
        <v>44</v>
      </c>
      <c r="C6" s="95" t="s">
        <v>45</v>
      </c>
      <c r="D6" s="95"/>
      <c r="E6" s="99" t="s">
        <v>30</v>
      </c>
      <c r="F6" s="100"/>
    </row>
    <row r="7" spans="1:6" ht="27" customHeight="1" x14ac:dyDescent="0.25">
      <c r="A7" s="45">
        <f>Summary!L71</f>
        <v>0</v>
      </c>
      <c r="B7" s="83">
        <f>Summary!N71</f>
        <v>0</v>
      </c>
      <c r="C7" s="108">
        <f>Summary!O71</f>
        <v>0</v>
      </c>
      <c r="D7" s="98"/>
      <c r="E7" s="101">
        <f>Summary!Q71</f>
        <v>0</v>
      </c>
      <c r="F7" s="102"/>
    </row>
    <row r="8" spans="1:6" ht="33.6" customHeight="1" x14ac:dyDescent="0.25">
      <c r="A8" s="95" t="s">
        <v>144</v>
      </c>
      <c r="B8" s="95"/>
      <c r="C8" s="37">
        <f>Summary!S71</f>
        <v>0</v>
      </c>
      <c r="D8" s="95" t="s">
        <v>32</v>
      </c>
      <c r="E8" s="95"/>
      <c r="F8" s="84">
        <f>Summary!T71</f>
        <v>0</v>
      </c>
    </row>
    <row r="9" spans="1:6" ht="38.25" customHeight="1" x14ac:dyDescent="0.25">
      <c r="A9" s="103" t="s">
        <v>31</v>
      </c>
      <c r="B9" s="104"/>
      <c r="C9" s="105">
        <f>Summary!R71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79" t="s">
        <v>2416</v>
      </c>
      <c r="C12" s="79" t="s">
        <v>2417</v>
      </c>
      <c r="D12" s="39"/>
      <c r="E12" s="42"/>
      <c r="F12" s="42"/>
    </row>
    <row r="13" spans="1:6" ht="84" x14ac:dyDescent="0.25">
      <c r="A13" s="43" t="s">
        <v>55</v>
      </c>
      <c r="B13" s="43" t="s">
        <v>2418</v>
      </c>
      <c r="C13" s="43" t="s">
        <v>2419</v>
      </c>
      <c r="D13" s="43"/>
      <c r="E13" s="44"/>
      <c r="F13" s="44"/>
    </row>
    <row r="14" spans="1:6" ht="36" x14ac:dyDescent="0.25">
      <c r="A14" s="39" t="s">
        <v>56</v>
      </c>
      <c r="B14" s="79" t="s">
        <v>2420</v>
      </c>
      <c r="C14" s="79" t="s">
        <v>2421</v>
      </c>
      <c r="D14" s="39"/>
      <c r="E14" s="42"/>
      <c r="F14" s="42"/>
    </row>
    <row r="15" spans="1:6" ht="24" x14ac:dyDescent="0.25">
      <c r="A15" s="43" t="s">
        <v>57</v>
      </c>
      <c r="B15" s="43" t="s">
        <v>2422</v>
      </c>
      <c r="C15" s="43"/>
      <c r="D15" s="43"/>
      <c r="E15" s="44"/>
      <c r="F15" s="44"/>
    </row>
    <row r="16" spans="1:6" x14ac:dyDescent="0.25">
      <c r="A16" s="39" t="s">
        <v>58</v>
      </c>
      <c r="B16" s="79" t="s">
        <v>2423</v>
      </c>
      <c r="C16" s="79" t="s">
        <v>2424</v>
      </c>
      <c r="D16" s="39"/>
      <c r="E16" s="42"/>
      <c r="F16" s="42"/>
    </row>
    <row r="17" spans="1:6" ht="36" x14ac:dyDescent="0.25">
      <c r="A17" s="43" t="s">
        <v>59</v>
      </c>
      <c r="B17" s="43" t="s">
        <v>2425</v>
      </c>
      <c r="C17" s="43" t="s">
        <v>2426</v>
      </c>
      <c r="D17" s="43"/>
      <c r="E17" s="44"/>
      <c r="F17" s="44"/>
    </row>
    <row r="18" spans="1:6" x14ac:dyDescent="0.25">
      <c r="A18" s="39" t="s">
        <v>60</v>
      </c>
      <c r="B18" s="79" t="s">
        <v>2427</v>
      </c>
      <c r="C18" s="79" t="s">
        <v>360</v>
      </c>
      <c r="D18" s="39"/>
      <c r="E18" s="42"/>
      <c r="F18" s="42"/>
    </row>
    <row r="19" spans="1:6" x14ac:dyDescent="0.25">
      <c r="A19" s="43" t="s">
        <v>61</v>
      </c>
      <c r="B19" s="43" t="s">
        <v>2428</v>
      </c>
      <c r="C19" s="43" t="s">
        <v>360</v>
      </c>
      <c r="D19" s="43"/>
      <c r="E19" s="44"/>
      <c r="F19" s="44"/>
    </row>
    <row r="20" spans="1:6" x14ac:dyDescent="0.25">
      <c r="A20" s="39" t="s">
        <v>62</v>
      </c>
      <c r="B20" s="79" t="s">
        <v>2429</v>
      </c>
      <c r="C20" s="79" t="s">
        <v>360</v>
      </c>
      <c r="D20" s="39"/>
      <c r="E20" s="42"/>
      <c r="F20" s="42"/>
    </row>
    <row r="21" spans="1:6" x14ac:dyDescent="0.25">
      <c r="A21" s="43" t="s">
        <v>63</v>
      </c>
      <c r="B21" s="43" t="s">
        <v>2430</v>
      </c>
      <c r="C21" s="43" t="s">
        <v>2431</v>
      </c>
      <c r="D21" s="43"/>
      <c r="E21" s="44"/>
      <c r="F21" s="44"/>
    </row>
    <row r="22" spans="1:6" x14ac:dyDescent="0.25">
      <c r="A22" s="39" t="s">
        <v>64</v>
      </c>
      <c r="B22" s="79" t="s">
        <v>2432</v>
      </c>
      <c r="C22" s="79" t="s">
        <v>360</v>
      </c>
      <c r="D22" s="39"/>
      <c r="E22" s="42"/>
      <c r="F22" s="42"/>
    </row>
    <row r="23" spans="1:6" x14ac:dyDescent="0.25">
      <c r="A23" s="43" t="s">
        <v>65</v>
      </c>
      <c r="B23" s="43" t="s">
        <v>2433</v>
      </c>
      <c r="C23" s="43" t="s">
        <v>2434</v>
      </c>
      <c r="D23" s="43"/>
      <c r="E23" s="44"/>
      <c r="F23" s="44"/>
    </row>
    <row r="24" spans="1:6" ht="48" x14ac:dyDescent="0.25">
      <c r="A24" s="39" t="s">
        <v>66</v>
      </c>
      <c r="B24" s="79" t="s">
        <v>2435</v>
      </c>
      <c r="C24" s="79" t="s">
        <v>2436</v>
      </c>
      <c r="D24" s="39"/>
      <c r="E24" s="42"/>
      <c r="F24" s="42"/>
    </row>
    <row r="25" spans="1:6" ht="24" x14ac:dyDescent="0.25">
      <c r="A25" s="43" t="s">
        <v>67</v>
      </c>
      <c r="B25" s="43" t="s">
        <v>2437</v>
      </c>
      <c r="C25" s="43" t="s">
        <v>360</v>
      </c>
      <c r="D25" s="43"/>
      <c r="E25" s="44"/>
      <c r="F25" s="44"/>
    </row>
    <row r="26" spans="1:6" ht="24" x14ac:dyDescent="0.25">
      <c r="A26" s="39" t="s">
        <v>68</v>
      </c>
      <c r="B26" s="79" t="s">
        <v>2438</v>
      </c>
      <c r="C26" s="79" t="s">
        <v>360</v>
      </c>
      <c r="D26" s="39"/>
      <c r="E26" s="42"/>
      <c r="F26" s="42"/>
    </row>
    <row r="27" spans="1:6" ht="36" x14ac:dyDescent="0.25">
      <c r="A27" s="43" t="s">
        <v>69</v>
      </c>
      <c r="B27" s="43" t="s">
        <v>2439</v>
      </c>
      <c r="C27" s="43" t="s">
        <v>360</v>
      </c>
      <c r="D27" s="43"/>
      <c r="E27" s="44"/>
      <c r="F27" s="44"/>
    </row>
    <row r="28" spans="1:6" ht="48" x14ac:dyDescent="0.25">
      <c r="A28" s="39" t="s">
        <v>70</v>
      </c>
      <c r="B28" s="79" t="s">
        <v>2440</v>
      </c>
      <c r="C28" s="79" t="s">
        <v>2441</v>
      </c>
      <c r="D28" s="39"/>
      <c r="E28" s="42"/>
      <c r="F28" s="42"/>
    </row>
    <row r="30" spans="1:6" x14ac:dyDescent="0.25">
      <c r="A30" s="94" t="s">
        <v>130</v>
      </c>
      <c r="B30" s="94"/>
      <c r="C30" s="94"/>
      <c r="D30" s="94"/>
      <c r="E30" s="94" t="s">
        <v>131</v>
      </c>
      <c r="F30" s="94"/>
    </row>
  </sheetData>
  <sheetProtection algorithmName="SHA-512" hashValue="lQM7kYqdKETcunLP7PcwonQJQfYYQSIML0maT6uFL3uPpqpNXNHKhbvgiTINfXGvutobkIEFoYtX8Cb26hK6wA==" saltValue="r5dCOQWWbeZYzilazfVuww==" spinCount="100000" sheet="1" objects="1" scenarios="1"/>
  <mergeCells count="16">
    <mergeCell ref="C6:D6"/>
    <mergeCell ref="E6:F6"/>
    <mergeCell ref="A1:F1"/>
    <mergeCell ref="D2:E2"/>
    <mergeCell ref="D3:E3"/>
    <mergeCell ref="B4:C4"/>
    <mergeCell ref="B5:C5"/>
    <mergeCell ref="A10:F10"/>
    <mergeCell ref="A30:D30"/>
    <mergeCell ref="E30:F30"/>
    <mergeCell ref="C7:D7"/>
    <mergeCell ref="E7:F7"/>
    <mergeCell ref="A8:B8"/>
    <mergeCell ref="D8:E8"/>
    <mergeCell ref="A9:B9"/>
    <mergeCell ref="C9:F9"/>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F102"/>
  <sheetViews>
    <sheetView workbookViewId="0">
      <selection activeCell="E6" sqref="E6:F6"/>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Summary!A72</f>
        <v>71</v>
      </c>
      <c r="B3" s="10" t="str">
        <f>Summary!B72</f>
        <v>MIC10027</v>
      </c>
      <c r="C3" s="10">
        <f>Summary!D72</f>
        <v>0</v>
      </c>
      <c r="D3" s="98" t="str">
        <f>Summary!C72</f>
        <v>MONITOR PHYSIOLOGICAL BEDSIDE 21 INCH</v>
      </c>
      <c r="E3" s="98"/>
      <c r="F3" s="85">
        <f>Summary!K72</f>
        <v>0</v>
      </c>
    </row>
    <row r="4" spans="1:6" ht="37.15" customHeight="1" x14ac:dyDescent="0.25">
      <c r="A4" s="81" t="s">
        <v>26</v>
      </c>
      <c r="B4" s="95" t="s">
        <v>40</v>
      </c>
      <c r="C4" s="95"/>
      <c r="D4" s="81" t="s">
        <v>41</v>
      </c>
      <c r="E4" s="81" t="s">
        <v>22</v>
      </c>
      <c r="F4" s="81" t="s">
        <v>42</v>
      </c>
    </row>
    <row r="5" spans="1:6" ht="27" customHeight="1" x14ac:dyDescent="0.25">
      <c r="A5" s="46">
        <f>Summary!M72</f>
        <v>0</v>
      </c>
      <c r="B5" s="98">
        <f>Summary!G72</f>
        <v>0</v>
      </c>
      <c r="C5" s="98"/>
      <c r="D5" s="46">
        <f>Summary!P72</f>
        <v>0</v>
      </c>
      <c r="E5" s="85">
        <f>Summary!I72</f>
        <v>0</v>
      </c>
      <c r="F5" s="85">
        <f>Summary!J72</f>
        <v>0</v>
      </c>
    </row>
    <row r="6" spans="1:6" ht="24.75" customHeight="1" x14ac:dyDescent="0.25">
      <c r="A6" s="81" t="s">
        <v>43</v>
      </c>
      <c r="B6" s="81" t="s">
        <v>44</v>
      </c>
      <c r="C6" s="95" t="s">
        <v>45</v>
      </c>
      <c r="D6" s="95"/>
      <c r="E6" s="99" t="s">
        <v>30</v>
      </c>
      <c r="F6" s="100"/>
    </row>
    <row r="7" spans="1:6" ht="27" customHeight="1" x14ac:dyDescent="0.25">
      <c r="A7" s="45">
        <f>Summary!L72</f>
        <v>0</v>
      </c>
      <c r="B7" s="83">
        <f>Summary!N72</f>
        <v>0</v>
      </c>
      <c r="C7" s="108">
        <f>Summary!O72</f>
        <v>0</v>
      </c>
      <c r="D7" s="98"/>
      <c r="E7" s="101">
        <f>Summary!Q72</f>
        <v>0</v>
      </c>
      <c r="F7" s="102"/>
    </row>
    <row r="8" spans="1:6" ht="33.6" customHeight="1" x14ac:dyDescent="0.25">
      <c r="A8" s="95" t="s">
        <v>144</v>
      </c>
      <c r="B8" s="95"/>
      <c r="C8" s="37">
        <f>Summary!S72</f>
        <v>0</v>
      </c>
      <c r="D8" s="95" t="s">
        <v>32</v>
      </c>
      <c r="E8" s="95"/>
      <c r="F8" s="84">
        <f>Summary!T72</f>
        <v>0</v>
      </c>
    </row>
    <row r="9" spans="1:6" ht="38.25" customHeight="1" x14ac:dyDescent="0.25">
      <c r="A9" s="103" t="s">
        <v>31</v>
      </c>
      <c r="B9" s="104"/>
      <c r="C9" s="105">
        <f>Summary!R72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84" x14ac:dyDescent="0.25">
      <c r="A12" s="39" t="s">
        <v>53</v>
      </c>
      <c r="B12" s="79" t="s">
        <v>2442</v>
      </c>
      <c r="C12" s="79" t="s">
        <v>360</v>
      </c>
      <c r="D12" s="39"/>
      <c r="E12" s="42"/>
      <c r="F12" s="42"/>
    </row>
    <row r="13" spans="1:6" ht="48" x14ac:dyDescent="0.25">
      <c r="A13" s="43" t="s">
        <v>55</v>
      </c>
      <c r="B13" s="43" t="s">
        <v>2443</v>
      </c>
      <c r="C13" s="43" t="s">
        <v>360</v>
      </c>
      <c r="D13" s="43"/>
      <c r="E13" s="44"/>
      <c r="F13" s="44"/>
    </row>
    <row r="14" spans="1:6" ht="48" x14ac:dyDescent="0.25">
      <c r="A14" s="39" t="s">
        <v>56</v>
      </c>
      <c r="B14" s="79" t="s">
        <v>2444</v>
      </c>
      <c r="C14" s="79" t="s">
        <v>360</v>
      </c>
      <c r="D14" s="39"/>
      <c r="E14" s="42"/>
      <c r="F14" s="42"/>
    </row>
    <row r="15" spans="1:6" ht="60" x14ac:dyDescent="0.25">
      <c r="A15" s="43" t="s">
        <v>57</v>
      </c>
      <c r="B15" s="43" t="s">
        <v>2445</v>
      </c>
      <c r="C15" s="43" t="s">
        <v>360</v>
      </c>
      <c r="D15" s="43"/>
      <c r="E15" s="44"/>
      <c r="F15" s="44"/>
    </row>
    <row r="16" spans="1:6" ht="108" x14ac:dyDescent="0.25">
      <c r="A16" s="39" t="s">
        <v>58</v>
      </c>
      <c r="B16" s="79" t="s">
        <v>2446</v>
      </c>
      <c r="C16" s="79" t="s">
        <v>360</v>
      </c>
      <c r="D16" s="39"/>
      <c r="E16" s="42"/>
      <c r="F16" s="42"/>
    </row>
    <row r="17" spans="1:6" ht="48" x14ac:dyDescent="0.25">
      <c r="A17" s="43" t="s">
        <v>59</v>
      </c>
      <c r="B17" s="43" t="s">
        <v>2447</v>
      </c>
      <c r="C17" s="43" t="s">
        <v>360</v>
      </c>
      <c r="D17" s="43"/>
      <c r="E17" s="44"/>
      <c r="F17" s="44"/>
    </row>
    <row r="18" spans="1:6" ht="156" x14ac:dyDescent="0.25">
      <c r="A18" s="39" t="s">
        <v>60</v>
      </c>
      <c r="B18" s="79" t="s">
        <v>2448</v>
      </c>
      <c r="C18" s="79" t="s">
        <v>360</v>
      </c>
      <c r="D18" s="39"/>
      <c r="E18" s="42"/>
      <c r="F18" s="42"/>
    </row>
    <row r="19" spans="1:6" x14ac:dyDescent="0.25">
      <c r="A19" s="43" t="s">
        <v>61</v>
      </c>
      <c r="B19" s="43" t="s">
        <v>2449</v>
      </c>
      <c r="C19" s="43"/>
      <c r="D19" s="43"/>
      <c r="E19" s="44"/>
      <c r="F19" s="44"/>
    </row>
    <row r="20" spans="1:6" ht="24" x14ac:dyDescent="0.25">
      <c r="A20" s="39" t="s">
        <v>62</v>
      </c>
      <c r="B20" s="79" t="s">
        <v>2450</v>
      </c>
      <c r="C20" s="79" t="s">
        <v>360</v>
      </c>
      <c r="D20" s="39"/>
      <c r="E20" s="42"/>
      <c r="F20" s="42"/>
    </row>
    <row r="21" spans="1:6" ht="72" x14ac:dyDescent="0.25">
      <c r="A21" s="43" t="s">
        <v>63</v>
      </c>
      <c r="B21" s="43" t="s">
        <v>2451</v>
      </c>
      <c r="C21" s="43" t="s">
        <v>360</v>
      </c>
      <c r="D21" s="43"/>
      <c r="E21" s="44"/>
      <c r="F21" s="44"/>
    </row>
    <row r="22" spans="1:6" ht="144" x14ac:dyDescent="0.25">
      <c r="A22" s="39" t="s">
        <v>64</v>
      </c>
      <c r="B22" s="79" t="s">
        <v>2452</v>
      </c>
      <c r="C22" s="79" t="s">
        <v>360</v>
      </c>
      <c r="D22" s="39"/>
      <c r="E22" s="42"/>
      <c r="F22" s="42"/>
    </row>
    <row r="23" spans="1:6" ht="36" x14ac:dyDescent="0.25">
      <c r="A23" s="43" t="s">
        <v>65</v>
      </c>
      <c r="B23" s="43" t="s">
        <v>2453</v>
      </c>
      <c r="C23" s="43"/>
      <c r="D23" s="43"/>
      <c r="E23" s="44"/>
      <c r="F23" s="44"/>
    </row>
    <row r="24" spans="1:6" ht="72" x14ac:dyDescent="0.25">
      <c r="A24" s="39" t="s">
        <v>66</v>
      </c>
      <c r="B24" s="79" t="s">
        <v>2454</v>
      </c>
      <c r="C24" s="79" t="s">
        <v>360</v>
      </c>
      <c r="D24" s="39"/>
      <c r="E24" s="42"/>
      <c r="F24" s="42"/>
    </row>
    <row r="25" spans="1:6" ht="120" x14ac:dyDescent="0.25">
      <c r="A25" s="43" t="s">
        <v>67</v>
      </c>
      <c r="B25" s="43" t="s">
        <v>2455</v>
      </c>
      <c r="C25" s="43" t="s">
        <v>360</v>
      </c>
      <c r="D25" s="43"/>
      <c r="E25" s="44"/>
      <c r="F25" s="44"/>
    </row>
    <row r="26" spans="1:6" ht="156" x14ac:dyDescent="0.25">
      <c r="A26" s="39" t="s">
        <v>68</v>
      </c>
      <c r="B26" s="79" t="s">
        <v>2456</v>
      </c>
      <c r="C26" s="79" t="s">
        <v>360</v>
      </c>
      <c r="D26" s="39"/>
      <c r="E26" s="42"/>
      <c r="F26" s="42"/>
    </row>
    <row r="27" spans="1:6" ht="120" x14ac:dyDescent="0.25">
      <c r="A27" s="43" t="s">
        <v>69</v>
      </c>
      <c r="B27" s="43" t="s">
        <v>2457</v>
      </c>
      <c r="C27" s="43" t="s">
        <v>360</v>
      </c>
      <c r="D27" s="43"/>
      <c r="E27" s="44"/>
      <c r="F27" s="44"/>
    </row>
    <row r="28" spans="1:6" ht="72" x14ac:dyDescent="0.25">
      <c r="A28" s="39" t="s">
        <v>70</v>
      </c>
      <c r="B28" s="79" t="s">
        <v>2458</v>
      </c>
      <c r="C28" s="79" t="s">
        <v>360</v>
      </c>
      <c r="D28" s="39"/>
      <c r="E28" s="42"/>
      <c r="F28" s="42"/>
    </row>
    <row r="29" spans="1:6" ht="72" x14ac:dyDescent="0.25">
      <c r="A29" s="43" t="s">
        <v>71</v>
      </c>
      <c r="B29" s="43" t="s">
        <v>2459</v>
      </c>
      <c r="C29" s="43" t="s">
        <v>360</v>
      </c>
      <c r="D29" s="43"/>
      <c r="E29" s="44"/>
      <c r="F29" s="44"/>
    </row>
    <row r="30" spans="1:6" ht="72" x14ac:dyDescent="0.25">
      <c r="A30" s="39" t="s">
        <v>72</v>
      </c>
      <c r="B30" s="79" t="s">
        <v>2460</v>
      </c>
      <c r="C30" s="79" t="s">
        <v>360</v>
      </c>
      <c r="D30" s="39"/>
      <c r="E30" s="42"/>
      <c r="F30" s="42"/>
    </row>
    <row r="31" spans="1:6" ht="60" x14ac:dyDescent="0.25">
      <c r="A31" s="43" t="s">
        <v>73</v>
      </c>
      <c r="B31" s="43" t="s">
        <v>2461</v>
      </c>
      <c r="C31" s="43" t="s">
        <v>360</v>
      </c>
      <c r="D31" s="43"/>
      <c r="E31" s="44"/>
      <c r="F31" s="44"/>
    </row>
    <row r="32" spans="1:6" ht="48" x14ac:dyDescent="0.25">
      <c r="A32" s="39" t="s">
        <v>74</v>
      </c>
      <c r="B32" s="79" t="s">
        <v>2462</v>
      </c>
      <c r="C32" s="79" t="s">
        <v>360</v>
      </c>
      <c r="D32" s="39"/>
      <c r="E32" s="42"/>
      <c r="F32" s="42"/>
    </row>
    <row r="33" spans="1:6" x14ac:dyDescent="0.25">
      <c r="A33" s="43" t="s">
        <v>75</v>
      </c>
      <c r="B33" s="43" t="s">
        <v>2463</v>
      </c>
      <c r="C33" s="43" t="s">
        <v>360</v>
      </c>
      <c r="D33" s="43"/>
      <c r="E33" s="44"/>
      <c r="F33" s="44"/>
    </row>
    <row r="34" spans="1:6" x14ac:dyDescent="0.25">
      <c r="A34" s="39" t="s">
        <v>76</v>
      </c>
      <c r="B34" s="79" t="s">
        <v>2464</v>
      </c>
      <c r="C34" s="79" t="s">
        <v>360</v>
      </c>
      <c r="D34" s="39"/>
      <c r="E34" s="42"/>
      <c r="F34" s="42"/>
    </row>
    <row r="35" spans="1:6" x14ac:dyDescent="0.25">
      <c r="A35" s="43" t="s">
        <v>77</v>
      </c>
      <c r="B35" s="43" t="s">
        <v>498</v>
      </c>
      <c r="C35" s="43" t="s">
        <v>360</v>
      </c>
      <c r="D35" s="43"/>
      <c r="E35" s="44"/>
      <c r="F35" s="44"/>
    </row>
    <row r="36" spans="1:6" ht="36" x14ac:dyDescent="0.25">
      <c r="A36" s="39" t="s">
        <v>78</v>
      </c>
      <c r="B36" s="79" t="s">
        <v>2465</v>
      </c>
      <c r="C36" s="79" t="s">
        <v>360</v>
      </c>
      <c r="D36" s="39"/>
      <c r="E36" s="42"/>
      <c r="F36" s="42"/>
    </row>
    <row r="37" spans="1:6" ht="24" x14ac:dyDescent="0.25">
      <c r="A37" s="43" t="s">
        <v>79</v>
      </c>
      <c r="B37" s="43" t="s">
        <v>2466</v>
      </c>
      <c r="C37" s="43" t="s">
        <v>360</v>
      </c>
      <c r="D37" s="43"/>
      <c r="E37" s="44"/>
      <c r="F37" s="44"/>
    </row>
    <row r="38" spans="1:6" ht="36" x14ac:dyDescent="0.25">
      <c r="A38" s="39" t="s">
        <v>80</v>
      </c>
      <c r="B38" s="79" t="s">
        <v>2467</v>
      </c>
      <c r="C38" s="79" t="s">
        <v>360</v>
      </c>
      <c r="D38" s="39"/>
      <c r="E38" s="42"/>
      <c r="F38" s="42"/>
    </row>
    <row r="39" spans="1:6" x14ac:dyDescent="0.25">
      <c r="A39" s="43" t="s">
        <v>81</v>
      </c>
      <c r="B39" s="43" t="s">
        <v>2468</v>
      </c>
      <c r="C39" s="43" t="s">
        <v>360</v>
      </c>
      <c r="D39" s="43"/>
      <c r="E39" s="44"/>
      <c r="F39" s="44"/>
    </row>
    <row r="40" spans="1:6" ht="24" x14ac:dyDescent="0.25">
      <c r="A40" s="39" t="s">
        <v>82</v>
      </c>
      <c r="B40" s="79" t="s">
        <v>2469</v>
      </c>
      <c r="C40" s="79" t="s">
        <v>360</v>
      </c>
      <c r="D40" s="39"/>
      <c r="E40" s="42"/>
      <c r="F40" s="42"/>
    </row>
    <row r="41" spans="1:6" ht="24" x14ac:dyDescent="0.25">
      <c r="A41" s="43" t="s">
        <v>83</v>
      </c>
      <c r="B41" s="43" t="s">
        <v>2470</v>
      </c>
      <c r="C41" s="43" t="s">
        <v>360</v>
      </c>
      <c r="D41" s="43"/>
      <c r="E41" s="44"/>
      <c r="F41" s="44"/>
    </row>
    <row r="42" spans="1:6" x14ac:dyDescent="0.25">
      <c r="A42" s="39" t="s">
        <v>84</v>
      </c>
      <c r="B42" s="79" t="s">
        <v>2471</v>
      </c>
      <c r="C42" s="79" t="s">
        <v>360</v>
      </c>
      <c r="D42" s="39"/>
      <c r="E42" s="42"/>
      <c r="F42" s="42"/>
    </row>
    <row r="43" spans="1:6" ht="24" x14ac:dyDescent="0.25">
      <c r="A43" s="43" t="s">
        <v>85</v>
      </c>
      <c r="B43" s="43" t="s">
        <v>2472</v>
      </c>
      <c r="C43" s="43" t="s">
        <v>360</v>
      </c>
      <c r="D43" s="43"/>
      <c r="E43" s="44"/>
      <c r="F43" s="44"/>
    </row>
    <row r="44" spans="1:6" x14ac:dyDescent="0.25">
      <c r="A44" s="39" t="s">
        <v>86</v>
      </c>
      <c r="B44" s="79" t="s">
        <v>2473</v>
      </c>
      <c r="C44" s="79" t="s">
        <v>360</v>
      </c>
      <c r="D44" s="39"/>
      <c r="E44" s="42"/>
      <c r="F44" s="42"/>
    </row>
    <row r="45" spans="1:6" ht="24" x14ac:dyDescent="0.25">
      <c r="A45" s="43" t="s">
        <v>87</v>
      </c>
      <c r="B45" s="43" t="s">
        <v>2474</v>
      </c>
      <c r="C45" s="43" t="s">
        <v>360</v>
      </c>
      <c r="D45" s="43"/>
      <c r="E45" s="44"/>
      <c r="F45" s="44"/>
    </row>
    <row r="46" spans="1:6" ht="36" x14ac:dyDescent="0.25">
      <c r="A46" s="39" t="s">
        <v>88</v>
      </c>
      <c r="B46" s="79" t="s">
        <v>2475</v>
      </c>
      <c r="C46" s="79" t="s">
        <v>360</v>
      </c>
      <c r="D46" s="39"/>
      <c r="E46" s="42"/>
      <c r="F46" s="42"/>
    </row>
    <row r="47" spans="1:6" ht="96" x14ac:dyDescent="0.25">
      <c r="A47" s="43" t="s">
        <v>89</v>
      </c>
      <c r="B47" s="43" t="s">
        <v>2476</v>
      </c>
      <c r="C47" s="43" t="s">
        <v>360</v>
      </c>
      <c r="D47" s="43"/>
      <c r="E47" s="44"/>
      <c r="F47" s="44"/>
    </row>
    <row r="48" spans="1:6" ht="48" x14ac:dyDescent="0.25">
      <c r="A48" s="39" t="s">
        <v>90</v>
      </c>
      <c r="B48" s="79" t="s">
        <v>2477</v>
      </c>
      <c r="C48" s="79" t="s">
        <v>360</v>
      </c>
      <c r="D48" s="39"/>
      <c r="E48" s="42"/>
      <c r="F48" s="42"/>
    </row>
    <row r="49" spans="1:6" ht="36" x14ac:dyDescent="0.25">
      <c r="A49" s="43" t="s">
        <v>91</v>
      </c>
      <c r="B49" s="43" t="s">
        <v>2478</v>
      </c>
      <c r="C49" s="43" t="s">
        <v>360</v>
      </c>
      <c r="D49" s="43"/>
      <c r="E49" s="44"/>
      <c r="F49" s="44"/>
    </row>
    <row r="50" spans="1:6" x14ac:dyDescent="0.25">
      <c r="A50" s="39" t="s">
        <v>92</v>
      </c>
      <c r="B50" s="79" t="s">
        <v>2479</v>
      </c>
      <c r="C50" s="79" t="s">
        <v>360</v>
      </c>
      <c r="D50" s="39"/>
      <c r="E50" s="42"/>
      <c r="F50" s="42"/>
    </row>
    <row r="51" spans="1:6" ht="60" x14ac:dyDescent="0.25">
      <c r="A51" s="43" t="s">
        <v>93</v>
      </c>
      <c r="B51" s="43" t="s">
        <v>2480</v>
      </c>
      <c r="C51" s="43" t="s">
        <v>360</v>
      </c>
      <c r="D51" s="43"/>
      <c r="E51" s="44"/>
      <c r="F51" s="44"/>
    </row>
    <row r="52" spans="1:6" ht="36" x14ac:dyDescent="0.25">
      <c r="A52" s="39" t="s">
        <v>94</v>
      </c>
      <c r="B52" s="79" t="s">
        <v>2481</v>
      </c>
      <c r="C52" s="79" t="s">
        <v>360</v>
      </c>
      <c r="D52" s="39"/>
      <c r="E52" s="42"/>
      <c r="F52" s="42"/>
    </row>
    <row r="53" spans="1:6" ht="48" x14ac:dyDescent="0.25">
      <c r="A53" s="43" t="s">
        <v>95</v>
      </c>
      <c r="B53" s="43" t="s">
        <v>2482</v>
      </c>
      <c r="C53" s="43" t="s">
        <v>360</v>
      </c>
      <c r="D53" s="43"/>
      <c r="E53" s="44"/>
      <c r="F53" s="44"/>
    </row>
    <row r="54" spans="1:6" ht="72" x14ac:dyDescent="0.25">
      <c r="A54" s="39" t="s">
        <v>96</v>
      </c>
      <c r="B54" s="79" t="s">
        <v>2483</v>
      </c>
      <c r="C54" s="79" t="s">
        <v>360</v>
      </c>
      <c r="D54" s="39"/>
      <c r="E54" s="42"/>
      <c r="F54" s="42"/>
    </row>
    <row r="55" spans="1:6" x14ac:dyDescent="0.25">
      <c r="A55" s="43" t="s">
        <v>97</v>
      </c>
      <c r="B55" s="43" t="s">
        <v>2484</v>
      </c>
      <c r="C55" s="43" t="s">
        <v>360</v>
      </c>
      <c r="D55" s="43"/>
      <c r="E55" s="44"/>
      <c r="F55" s="44"/>
    </row>
    <row r="56" spans="1:6" ht="48" x14ac:dyDescent="0.25">
      <c r="A56" s="39" t="s">
        <v>98</v>
      </c>
      <c r="B56" s="79" t="s">
        <v>2485</v>
      </c>
      <c r="C56" s="79" t="s">
        <v>360</v>
      </c>
      <c r="D56" s="39"/>
      <c r="E56" s="42"/>
      <c r="F56" s="42"/>
    </row>
    <row r="57" spans="1:6" ht="48" x14ac:dyDescent="0.25">
      <c r="A57" s="43" t="s">
        <v>99</v>
      </c>
      <c r="B57" s="43" t="s">
        <v>2486</v>
      </c>
      <c r="C57" s="43" t="s">
        <v>360</v>
      </c>
      <c r="D57" s="43"/>
      <c r="E57" s="44"/>
      <c r="F57" s="44"/>
    </row>
    <row r="58" spans="1:6" x14ac:dyDescent="0.25">
      <c r="A58" s="39" t="s">
        <v>100</v>
      </c>
      <c r="B58" s="79" t="s">
        <v>2487</v>
      </c>
      <c r="C58" s="79" t="s">
        <v>2488</v>
      </c>
      <c r="D58" s="39"/>
      <c r="E58" s="42"/>
      <c r="F58" s="42"/>
    </row>
    <row r="59" spans="1:6" ht="60" x14ac:dyDescent="0.25">
      <c r="A59" s="43" t="s">
        <v>101</v>
      </c>
      <c r="B59" s="43" t="s">
        <v>2489</v>
      </c>
      <c r="C59" s="43" t="s">
        <v>2488</v>
      </c>
      <c r="D59" s="43"/>
      <c r="E59" s="44"/>
      <c r="F59" s="44"/>
    </row>
    <row r="60" spans="1:6" ht="24" x14ac:dyDescent="0.25">
      <c r="A60" s="39" t="s">
        <v>102</v>
      </c>
      <c r="B60" s="79" t="s">
        <v>2490</v>
      </c>
      <c r="C60" s="79" t="s">
        <v>2488</v>
      </c>
      <c r="D60" s="39"/>
      <c r="E60" s="42"/>
      <c r="F60" s="42"/>
    </row>
    <row r="61" spans="1:6" ht="24" x14ac:dyDescent="0.25">
      <c r="A61" s="43" t="s">
        <v>103</v>
      </c>
      <c r="B61" s="43" t="s">
        <v>2491</v>
      </c>
      <c r="C61" s="43" t="s">
        <v>2492</v>
      </c>
      <c r="D61" s="43"/>
      <c r="E61" s="44"/>
      <c r="F61" s="44"/>
    </row>
    <row r="62" spans="1:6" x14ac:dyDescent="0.25">
      <c r="A62" s="39" t="s">
        <v>104</v>
      </c>
      <c r="B62" s="79" t="s">
        <v>2493</v>
      </c>
      <c r="C62" s="79" t="s">
        <v>2494</v>
      </c>
      <c r="D62" s="39"/>
      <c r="E62" s="42"/>
      <c r="F62" s="42"/>
    </row>
    <row r="63" spans="1:6" ht="36" x14ac:dyDescent="0.25">
      <c r="A63" s="43" t="s">
        <v>105</v>
      </c>
      <c r="B63" s="43" t="s">
        <v>2495</v>
      </c>
      <c r="C63" s="43" t="s">
        <v>360</v>
      </c>
      <c r="D63" s="43"/>
      <c r="E63" s="44"/>
      <c r="F63" s="44"/>
    </row>
    <row r="64" spans="1:6" ht="84" x14ac:dyDescent="0.25">
      <c r="A64" s="39" t="s">
        <v>106</v>
      </c>
      <c r="B64" s="79" t="s">
        <v>2496</v>
      </c>
      <c r="C64" s="79" t="s">
        <v>360</v>
      </c>
      <c r="D64" s="39"/>
      <c r="E64" s="42"/>
      <c r="F64" s="42"/>
    </row>
    <row r="65" spans="1:6" ht="72" x14ac:dyDescent="0.25">
      <c r="A65" s="43" t="s">
        <v>107</v>
      </c>
      <c r="B65" s="43" t="s">
        <v>2497</v>
      </c>
      <c r="C65" s="43" t="s">
        <v>360</v>
      </c>
      <c r="D65" s="43"/>
      <c r="E65" s="44"/>
      <c r="F65" s="44"/>
    </row>
    <row r="66" spans="1:6" ht="60" x14ac:dyDescent="0.25">
      <c r="A66" s="39" t="s">
        <v>108</v>
      </c>
      <c r="B66" s="79" t="s">
        <v>2498</v>
      </c>
      <c r="C66" s="79" t="s">
        <v>360</v>
      </c>
      <c r="D66" s="39"/>
      <c r="E66" s="42"/>
      <c r="F66" s="42"/>
    </row>
    <row r="67" spans="1:6" ht="72" x14ac:dyDescent="0.25">
      <c r="A67" s="43" t="s">
        <v>109</v>
      </c>
      <c r="B67" s="43" t="s">
        <v>2499</v>
      </c>
      <c r="C67" s="43" t="s">
        <v>360</v>
      </c>
      <c r="D67" s="43"/>
      <c r="E67" s="44"/>
      <c r="F67" s="44"/>
    </row>
    <row r="68" spans="1:6" ht="120" x14ac:dyDescent="0.25">
      <c r="A68" s="39" t="s">
        <v>110</v>
      </c>
      <c r="B68" s="79" t="s">
        <v>2500</v>
      </c>
      <c r="C68" s="79" t="s">
        <v>360</v>
      </c>
      <c r="D68" s="39"/>
      <c r="E68" s="42"/>
      <c r="F68" s="42"/>
    </row>
    <row r="69" spans="1:6" ht="48" x14ac:dyDescent="0.25">
      <c r="A69" s="43" t="s">
        <v>111</v>
      </c>
      <c r="B69" s="43" t="s">
        <v>2501</v>
      </c>
      <c r="C69" s="43" t="s">
        <v>360</v>
      </c>
      <c r="D69" s="43"/>
      <c r="E69" s="44"/>
      <c r="F69" s="44"/>
    </row>
    <row r="70" spans="1:6" ht="96" x14ac:dyDescent="0.25">
      <c r="A70" s="39" t="s">
        <v>113</v>
      </c>
      <c r="B70" s="79" t="s">
        <v>2502</v>
      </c>
      <c r="C70" s="79" t="s">
        <v>360</v>
      </c>
      <c r="D70" s="39"/>
      <c r="E70" s="42"/>
      <c r="F70" s="42"/>
    </row>
    <row r="71" spans="1:6" ht="60" x14ac:dyDescent="0.25">
      <c r="A71" s="43" t="s">
        <v>114</v>
      </c>
      <c r="B71" s="43" t="s">
        <v>2503</v>
      </c>
      <c r="C71" s="43" t="s">
        <v>360</v>
      </c>
      <c r="D71" s="43"/>
      <c r="E71" s="44"/>
      <c r="F71" s="44"/>
    </row>
    <row r="72" spans="1:6" ht="36" x14ac:dyDescent="0.25">
      <c r="A72" s="39" t="s">
        <v>115</v>
      </c>
      <c r="B72" s="79" t="s">
        <v>2504</v>
      </c>
      <c r="C72" s="79" t="s">
        <v>360</v>
      </c>
      <c r="D72" s="39"/>
      <c r="E72" s="42"/>
      <c r="F72" s="42"/>
    </row>
    <row r="73" spans="1:6" ht="132" x14ac:dyDescent="0.25">
      <c r="A73" s="43" t="s">
        <v>116</v>
      </c>
      <c r="B73" s="43" t="s">
        <v>2505</v>
      </c>
      <c r="C73" s="43" t="s">
        <v>360</v>
      </c>
      <c r="D73" s="43"/>
      <c r="E73" s="44"/>
      <c r="F73" s="44"/>
    </row>
    <row r="74" spans="1:6" ht="84" x14ac:dyDescent="0.25">
      <c r="A74" s="39" t="s">
        <v>117</v>
      </c>
      <c r="B74" s="79" t="s">
        <v>2506</v>
      </c>
      <c r="C74" s="79" t="s">
        <v>360</v>
      </c>
      <c r="D74" s="39"/>
      <c r="E74" s="42"/>
      <c r="F74" s="42"/>
    </row>
    <row r="75" spans="1:6" ht="36" x14ac:dyDescent="0.25">
      <c r="A75" s="43" t="s">
        <v>118</v>
      </c>
      <c r="B75" s="43" t="s">
        <v>2507</v>
      </c>
      <c r="C75" s="43" t="s">
        <v>360</v>
      </c>
      <c r="D75" s="43"/>
      <c r="E75" s="44"/>
      <c r="F75" s="44"/>
    </row>
    <row r="76" spans="1:6" ht="48" x14ac:dyDescent="0.25">
      <c r="A76" s="39" t="s">
        <v>119</v>
      </c>
      <c r="B76" s="79" t="s">
        <v>2508</v>
      </c>
      <c r="C76" s="79" t="s">
        <v>360</v>
      </c>
      <c r="D76" s="39"/>
      <c r="E76" s="42"/>
      <c r="F76" s="42"/>
    </row>
    <row r="77" spans="1:6" ht="24" x14ac:dyDescent="0.25">
      <c r="A77" s="43" t="s">
        <v>120</v>
      </c>
      <c r="B77" s="43" t="s">
        <v>2509</v>
      </c>
      <c r="C77" s="43" t="s">
        <v>360</v>
      </c>
      <c r="D77" s="43"/>
      <c r="E77" s="44"/>
      <c r="F77" s="44"/>
    </row>
    <row r="78" spans="1:6" ht="24" x14ac:dyDescent="0.25">
      <c r="A78" s="39" t="s">
        <v>121</v>
      </c>
      <c r="B78" s="79" t="s">
        <v>2510</v>
      </c>
      <c r="C78" s="79" t="s">
        <v>360</v>
      </c>
      <c r="D78" s="39"/>
      <c r="E78" s="42"/>
      <c r="F78" s="42"/>
    </row>
    <row r="79" spans="1:6" ht="48" x14ac:dyDescent="0.25">
      <c r="A79" s="43" t="s">
        <v>122</v>
      </c>
      <c r="B79" s="43" t="s">
        <v>2511</v>
      </c>
      <c r="C79" s="43" t="s">
        <v>360</v>
      </c>
      <c r="D79" s="43"/>
      <c r="E79" s="44"/>
      <c r="F79" s="44"/>
    </row>
    <row r="80" spans="1:6" ht="96" x14ac:dyDescent="0.25">
      <c r="A80" s="39" t="s">
        <v>123</v>
      </c>
      <c r="B80" s="79" t="s">
        <v>2512</v>
      </c>
      <c r="C80" s="79" t="s">
        <v>360</v>
      </c>
      <c r="D80" s="39"/>
      <c r="E80" s="42"/>
      <c r="F80" s="42"/>
    </row>
    <row r="81" spans="1:6" ht="48" x14ac:dyDescent="0.25">
      <c r="A81" s="43" t="s">
        <v>124</v>
      </c>
      <c r="B81" s="43" t="s">
        <v>2513</v>
      </c>
      <c r="C81" s="43" t="s">
        <v>360</v>
      </c>
      <c r="D81" s="43"/>
      <c r="E81" s="44"/>
      <c r="F81" s="44"/>
    </row>
    <row r="82" spans="1:6" ht="48" x14ac:dyDescent="0.25">
      <c r="A82" s="39" t="s">
        <v>125</v>
      </c>
      <c r="B82" s="79" t="s">
        <v>2514</v>
      </c>
      <c r="C82" s="79" t="s">
        <v>360</v>
      </c>
      <c r="D82" s="39"/>
      <c r="E82" s="42"/>
      <c r="F82" s="42"/>
    </row>
    <row r="83" spans="1:6" ht="72" x14ac:dyDescent="0.25">
      <c r="A83" s="43" t="s">
        <v>126</v>
      </c>
      <c r="B83" s="43" t="s">
        <v>2515</v>
      </c>
      <c r="C83" s="43" t="s">
        <v>360</v>
      </c>
      <c r="D83" s="43"/>
      <c r="E83" s="44"/>
      <c r="F83" s="44"/>
    </row>
    <row r="84" spans="1:6" ht="84" x14ac:dyDescent="0.25">
      <c r="A84" s="39" t="s">
        <v>127</v>
      </c>
      <c r="B84" s="79" t="s">
        <v>2516</v>
      </c>
      <c r="C84" s="79" t="s">
        <v>360</v>
      </c>
      <c r="D84" s="39"/>
      <c r="E84" s="42"/>
      <c r="F84" s="42"/>
    </row>
    <row r="85" spans="1:6" ht="72" x14ac:dyDescent="0.25">
      <c r="A85" s="43" t="s">
        <v>128</v>
      </c>
      <c r="B85" s="43" t="s">
        <v>2517</v>
      </c>
      <c r="C85" s="43" t="s">
        <v>360</v>
      </c>
      <c r="D85" s="43"/>
      <c r="E85" s="44"/>
      <c r="F85" s="44"/>
    </row>
    <row r="86" spans="1:6" ht="72" x14ac:dyDescent="0.25">
      <c r="A86" s="39" t="s">
        <v>129</v>
      </c>
      <c r="B86" s="79" t="s">
        <v>2518</v>
      </c>
      <c r="C86" s="79" t="s">
        <v>360</v>
      </c>
      <c r="D86" s="39"/>
      <c r="E86" s="42"/>
      <c r="F86" s="42"/>
    </row>
    <row r="87" spans="1:6" ht="36" x14ac:dyDescent="0.25">
      <c r="A87" s="43" t="s">
        <v>132</v>
      </c>
      <c r="B87" s="43" t="s">
        <v>2519</v>
      </c>
      <c r="C87" s="43" t="s">
        <v>360</v>
      </c>
      <c r="D87" s="43"/>
      <c r="E87" s="44"/>
      <c r="F87" s="44"/>
    </row>
    <row r="88" spans="1:6" ht="60" x14ac:dyDescent="0.25">
      <c r="A88" s="39" t="s">
        <v>133</v>
      </c>
      <c r="B88" s="79" t="s">
        <v>2520</v>
      </c>
      <c r="C88" s="79" t="s">
        <v>360</v>
      </c>
      <c r="D88" s="39"/>
      <c r="E88" s="42"/>
      <c r="F88" s="42"/>
    </row>
    <row r="89" spans="1:6" ht="120" x14ac:dyDescent="0.25">
      <c r="A89" s="43" t="s">
        <v>166</v>
      </c>
      <c r="B89" s="43" t="s">
        <v>2521</v>
      </c>
      <c r="C89" s="43" t="s">
        <v>2522</v>
      </c>
      <c r="D89" s="43"/>
      <c r="E89" s="44"/>
      <c r="F89" s="44"/>
    </row>
    <row r="90" spans="1:6" ht="24" x14ac:dyDescent="0.25">
      <c r="A90" s="39" t="s">
        <v>167</v>
      </c>
      <c r="B90" s="79" t="s">
        <v>2523</v>
      </c>
      <c r="C90" s="79" t="s">
        <v>2522</v>
      </c>
      <c r="D90" s="39"/>
      <c r="E90" s="42"/>
      <c r="F90" s="42"/>
    </row>
    <row r="91" spans="1:6" ht="24" x14ac:dyDescent="0.25">
      <c r="A91" s="43" t="s">
        <v>168</v>
      </c>
      <c r="B91" s="43" t="s">
        <v>2524</v>
      </c>
      <c r="C91" s="43" t="s">
        <v>2522</v>
      </c>
      <c r="D91" s="43"/>
      <c r="E91" s="44"/>
      <c r="F91" s="44"/>
    </row>
    <row r="92" spans="1:6" ht="36" x14ac:dyDescent="0.25">
      <c r="A92" s="39" t="s">
        <v>169</v>
      </c>
      <c r="B92" s="79" t="s">
        <v>2525</v>
      </c>
      <c r="C92" s="79" t="s">
        <v>2522</v>
      </c>
      <c r="D92" s="39"/>
      <c r="E92" s="42"/>
      <c r="F92" s="42"/>
    </row>
    <row r="93" spans="1:6" ht="60" x14ac:dyDescent="0.25">
      <c r="A93" s="43" t="s">
        <v>170</v>
      </c>
      <c r="B93" s="43" t="s">
        <v>2526</v>
      </c>
      <c r="C93" s="43" t="s">
        <v>2522</v>
      </c>
      <c r="D93" s="43"/>
      <c r="E93" s="44"/>
      <c r="F93" s="44"/>
    </row>
    <row r="94" spans="1:6" ht="24" x14ac:dyDescent="0.25">
      <c r="A94" s="39" t="s">
        <v>171</v>
      </c>
      <c r="B94" s="79" t="s">
        <v>2487</v>
      </c>
      <c r="C94" s="79" t="s">
        <v>2522</v>
      </c>
      <c r="D94" s="39"/>
      <c r="E94" s="42"/>
      <c r="F94" s="42"/>
    </row>
    <row r="95" spans="1:6" ht="36" x14ac:dyDescent="0.25">
      <c r="A95" s="43" t="s">
        <v>172</v>
      </c>
      <c r="B95" s="43" t="s">
        <v>2527</v>
      </c>
      <c r="C95" s="43" t="s">
        <v>2522</v>
      </c>
      <c r="D95" s="43"/>
      <c r="E95" s="44"/>
      <c r="F95" s="44"/>
    </row>
    <row r="96" spans="1:6" ht="24" x14ac:dyDescent="0.25">
      <c r="A96" s="39" t="s">
        <v>173</v>
      </c>
      <c r="B96" s="79" t="s">
        <v>2490</v>
      </c>
      <c r="C96" s="79" t="s">
        <v>2522</v>
      </c>
      <c r="D96" s="39"/>
      <c r="E96" s="42"/>
      <c r="F96" s="42"/>
    </row>
    <row r="97" spans="1:6" ht="24" x14ac:dyDescent="0.25">
      <c r="A97" s="43" t="s">
        <v>273</v>
      </c>
      <c r="B97" s="43" t="s">
        <v>2491</v>
      </c>
      <c r="C97" s="43" t="s">
        <v>2522</v>
      </c>
      <c r="D97" s="43"/>
      <c r="E97" s="44"/>
      <c r="F97" s="44"/>
    </row>
    <row r="98" spans="1:6" ht="24" x14ac:dyDescent="0.25">
      <c r="A98" s="39" t="s">
        <v>274</v>
      </c>
      <c r="B98" s="79" t="s">
        <v>2493</v>
      </c>
      <c r="C98" s="79" t="s">
        <v>2522</v>
      </c>
      <c r="D98" s="39"/>
      <c r="E98" s="42"/>
      <c r="F98" s="42"/>
    </row>
    <row r="99" spans="1:6" ht="24" x14ac:dyDescent="0.25">
      <c r="A99" s="43" t="s">
        <v>275</v>
      </c>
      <c r="B99" s="43" t="s">
        <v>2528</v>
      </c>
      <c r="C99" s="43" t="s">
        <v>2522</v>
      </c>
      <c r="D99" s="43"/>
      <c r="E99" s="44"/>
      <c r="F99" s="44"/>
    </row>
    <row r="100" spans="1:6" ht="24" x14ac:dyDescent="0.25">
      <c r="A100" s="39" t="s">
        <v>592</v>
      </c>
      <c r="B100" s="79" t="s">
        <v>2529</v>
      </c>
      <c r="C100" s="79" t="s">
        <v>2522</v>
      </c>
      <c r="D100" s="39"/>
      <c r="E100" s="42"/>
      <c r="F100" s="42"/>
    </row>
    <row r="102" spans="1:6" x14ac:dyDescent="0.25">
      <c r="A102" s="94" t="s">
        <v>130</v>
      </c>
      <c r="B102" s="94"/>
      <c r="C102" s="94"/>
      <c r="D102" s="94"/>
      <c r="E102" s="94" t="s">
        <v>131</v>
      </c>
      <c r="F102" s="94"/>
    </row>
  </sheetData>
  <sheetProtection algorithmName="SHA-512" hashValue="i3sa5qMnOF9hQs1coORchhP2Zj+pPJjR0bo39JMUOiC+GmYs3N/B4yHEPNzfsNI3HV+r5zcJOB+USfyiFXDtEg==" saltValue="mqTtyZn0icnYO8KRd34QmQ==" spinCount="100000" sheet="1" objects="1" scenarios="1"/>
  <mergeCells count="16">
    <mergeCell ref="C6:D6"/>
    <mergeCell ref="E6:F6"/>
    <mergeCell ref="A1:F1"/>
    <mergeCell ref="D2:E2"/>
    <mergeCell ref="D3:E3"/>
    <mergeCell ref="B4:C4"/>
    <mergeCell ref="B5:C5"/>
    <mergeCell ref="A10:F10"/>
    <mergeCell ref="A102:D102"/>
    <mergeCell ref="E102:F102"/>
    <mergeCell ref="C7:D7"/>
    <mergeCell ref="E7:F7"/>
    <mergeCell ref="A8:B8"/>
    <mergeCell ref="D8:E8"/>
    <mergeCell ref="A9:B9"/>
    <mergeCell ref="C9:F9"/>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F46"/>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Summary!A73</f>
        <v>72</v>
      </c>
      <c r="B3" s="10" t="str">
        <f>Summary!B73</f>
        <v>MIC10028</v>
      </c>
      <c r="C3" s="10">
        <f>Summary!D73</f>
        <v>0</v>
      </c>
      <c r="D3" s="98" t="str">
        <f>Summary!C73</f>
        <v>MONITOR PHYSIOLOGICAL MRI COMPATIBLE</v>
      </c>
      <c r="E3" s="98"/>
      <c r="F3" s="85">
        <f>Summary!K73</f>
        <v>0</v>
      </c>
    </row>
    <row r="4" spans="1:6" ht="37.15" customHeight="1" x14ac:dyDescent="0.25">
      <c r="A4" s="81" t="s">
        <v>26</v>
      </c>
      <c r="B4" s="95" t="s">
        <v>40</v>
      </c>
      <c r="C4" s="95"/>
      <c r="D4" s="81" t="s">
        <v>41</v>
      </c>
      <c r="E4" s="81" t="s">
        <v>22</v>
      </c>
      <c r="F4" s="81" t="s">
        <v>42</v>
      </c>
    </row>
    <row r="5" spans="1:6" ht="27" customHeight="1" x14ac:dyDescent="0.25">
      <c r="A5" s="46">
        <f>Summary!M73</f>
        <v>0</v>
      </c>
      <c r="B5" s="98">
        <f>Summary!G73</f>
        <v>0</v>
      </c>
      <c r="C5" s="98"/>
      <c r="D5" s="46">
        <f>Summary!P73</f>
        <v>0</v>
      </c>
      <c r="E5" s="85">
        <f>Summary!I73</f>
        <v>0</v>
      </c>
      <c r="F5" s="85">
        <f>Summary!J73</f>
        <v>0</v>
      </c>
    </row>
    <row r="6" spans="1:6" ht="24.75" customHeight="1" x14ac:dyDescent="0.25">
      <c r="A6" s="81" t="s">
        <v>43</v>
      </c>
      <c r="B6" s="81" t="s">
        <v>44</v>
      </c>
      <c r="C6" s="95" t="s">
        <v>45</v>
      </c>
      <c r="D6" s="95"/>
      <c r="E6" s="99" t="s">
        <v>30</v>
      </c>
      <c r="F6" s="100"/>
    </row>
    <row r="7" spans="1:6" ht="27" customHeight="1" x14ac:dyDescent="0.25">
      <c r="A7" s="45">
        <f>Summary!L73</f>
        <v>0</v>
      </c>
      <c r="B7" s="83">
        <f>Summary!N73</f>
        <v>0</v>
      </c>
      <c r="C7" s="108">
        <f>Summary!O73</f>
        <v>0</v>
      </c>
      <c r="D7" s="98"/>
      <c r="E7" s="101">
        <f>Summary!Q73</f>
        <v>0</v>
      </c>
      <c r="F7" s="102"/>
    </row>
    <row r="8" spans="1:6" ht="33.6" customHeight="1" x14ac:dyDescent="0.25">
      <c r="A8" s="95" t="s">
        <v>144</v>
      </c>
      <c r="B8" s="95"/>
      <c r="C8" s="37">
        <f>Summary!S73</f>
        <v>0</v>
      </c>
      <c r="D8" s="95" t="s">
        <v>32</v>
      </c>
      <c r="E8" s="95"/>
      <c r="F8" s="84">
        <f>Summary!T73</f>
        <v>0</v>
      </c>
    </row>
    <row r="9" spans="1:6" ht="38.25" customHeight="1" x14ac:dyDescent="0.25">
      <c r="A9" s="103" t="s">
        <v>31</v>
      </c>
      <c r="B9" s="104"/>
      <c r="C9" s="105">
        <f>Summary!R73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163</v>
      </c>
      <c r="C12" s="79" t="s">
        <v>2530</v>
      </c>
      <c r="D12" s="39"/>
      <c r="E12" s="42"/>
      <c r="F12" s="42"/>
    </row>
    <row r="13" spans="1:6" ht="24" x14ac:dyDescent="0.25">
      <c r="A13" s="43" t="s">
        <v>55</v>
      </c>
      <c r="B13" s="43" t="s">
        <v>547</v>
      </c>
      <c r="C13" s="43" t="s">
        <v>2531</v>
      </c>
      <c r="D13" s="43"/>
      <c r="E13" s="44"/>
      <c r="F13" s="44"/>
    </row>
    <row r="14" spans="1:6" ht="24" x14ac:dyDescent="0.25">
      <c r="A14" s="39" t="s">
        <v>56</v>
      </c>
      <c r="B14" s="79" t="s">
        <v>2532</v>
      </c>
      <c r="C14" s="79" t="s">
        <v>360</v>
      </c>
      <c r="D14" s="39"/>
      <c r="E14" s="42"/>
      <c r="F14" s="42"/>
    </row>
    <row r="15" spans="1:6" x14ac:dyDescent="0.25">
      <c r="A15" s="43" t="s">
        <v>57</v>
      </c>
      <c r="B15" s="43" t="s">
        <v>2533</v>
      </c>
      <c r="C15" s="43"/>
      <c r="D15" s="43"/>
      <c r="E15" s="44"/>
      <c r="F15" s="44"/>
    </row>
    <row r="16" spans="1:6" x14ac:dyDescent="0.25">
      <c r="A16" s="39" t="s">
        <v>58</v>
      </c>
      <c r="B16" s="79" t="s">
        <v>2534</v>
      </c>
      <c r="C16" s="79" t="s">
        <v>360</v>
      </c>
      <c r="D16" s="39"/>
      <c r="E16" s="42"/>
      <c r="F16" s="42"/>
    </row>
    <row r="17" spans="1:6" ht="36" x14ac:dyDescent="0.25">
      <c r="A17" s="43" t="s">
        <v>59</v>
      </c>
      <c r="B17" s="43" t="s">
        <v>2535</v>
      </c>
      <c r="C17" s="43" t="s">
        <v>2536</v>
      </c>
      <c r="D17" s="43"/>
      <c r="E17" s="44"/>
      <c r="F17" s="44"/>
    </row>
    <row r="18" spans="1:6" x14ac:dyDescent="0.25">
      <c r="A18" s="39" t="s">
        <v>60</v>
      </c>
      <c r="B18" s="79" t="s">
        <v>2428</v>
      </c>
      <c r="C18" s="79" t="s">
        <v>360</v>
      </c>
      <c r="D18" s="39"/>
      <c r="E18" s="42"/>
      <c r="F18" s="42"/>
    </row>
    <row r="19" spans="1:6" x14ac:dyDescent="0.25">
      <c r="A19" s="43" t="s">
        <v>61</v>
      </c>
      <c r="B19" s="43" t="s">
        <v>145</v>
      </c>
      <c r="C19" s="43" t="s">
        <v>360</v>
      </c>
      <c r="D19" s="43"/>
      <c r="E19" s="44"/>
      <c r="F19" s="44"/>
    </row>
    <row r="20" spans="1:6" x14ac:dyDescent="0.25">
      <c r="A20" s="39" t="s">
        <v>62</v>
      </c>
      <c r="B20" s="79" t="s">
        <v>2537</v>
      </c>
      <c r="C20" s="79" t="s">
        <v>2290</v>
      </c>
      <c r="D20" s="39"/>
      <c r="E20" s="42"/>
      <c r="F20" s="42"/>
    </row>
    <row r="21" spans="1:6" x14ac:dyDescent="0.25">
      <c r="A21" s="43" t="s">
        <v>63</v>
      </c>
      <c r="B21" s="43" t="s">
        <v>2538</v>
      </c>
      <c r="C21" s="43" t="s">
        <v>360</v>
      </c>
      <c r="D21" s="43"/>
      <c r="E21" s="44"/>
      <c r="F21" s="44"/>
    </row>
    <row r="22" spans="1:6" x14ac:dyDescent="0.25">
      <c r="A22" s="39" t="s">
        <v>64</v>
      </c>
      <c r="B22" s="79" t="s">
        <v>2539</v>
      </c>
      <c r="C22" s="79"/>
      <c r="D22" s="39"/>
      <c r="E22" s="42"/>
      <c r="F22" s="42"/>
    </row>
    <row r="23" spans="1:6" ht="24" x14ac:dyDescent="0.25">
      <c r="A23" s="43" t="s">
        <v>65</v>
      </c>
      <c r="B23" s="43" t="s">
        <v>2540</v>
      </c>
      <c r="C23" s="43" t="s">
        <v>2541</v>
      </c>
      <c r="D23" s="43"/>
      <c r="E23" s="44"/>
      <c r="F23" s="44"/>
    </row>
    <row r="24" spans="1:6" x14ac:dyDescent="0.25">
      <c r="A24" s="39" t="s">
        <v>66</v>
      </c>
      <c r="B24" s="79" t="s">
        <v>2542</v>
      </c>
      <c r="C24" s="79" t="s">
        <v>442</v>
      </c>
      <c r="D24" s="39"/>
      <c r="E24" s="42"/>
      <c r="F24" s="42"/>
    </row>
    <row r="25" spans="1:6" ht="24" x14ac:dyDescent="0.25">
      <c r="A25" s="43" t="s">
        <v>67</v>
      </c>
      <c r="B25" s="43" t="s">
        <v>2543</v>
      </c>
      <c r="C25" s="43" t="s">
        <v>2544</v>
      </c>
      <c r="D25" s="43"/>
      <c r="E25" s="44"/>
      <c r="F25" s="44"/>
    </row>
    <row r="26" spans="1:6" x14ac:dyDescent="0.25">
      <c r="A26" s="39" t="s">
        <v>68</v>
      </c>
      <c r="B26" s="79" t="s">
        <v>2545</v>
      </c>
      <c r="C26" s="79"/>
      <c r="D26" s="39"/>
      <c r="E26" s="42"/>
      <c r="F26" s="42"/>
    </row>
    <row r="27" spans="1:6" ht="36" x14ac:dyDescent="0.25">
      <c r="A27" s="43" t="s">
        <v>69</v>
      </c>
      <c r="B27" s="43" t="s">
        <v>2546</v>
      </c>
      <c r="C27" s="43" t="s">
        <v>2547</v>
      </c>
      <c r="D27" s="43"/>
      <c r="E27" s="44"/>
      <c r="F27" s="44"/>
    </row>
    <row r="28" spans="1:6" x14ac:dyDescent="0.25">
      <c r="A28" s="39" t="s">
        <v>70</v>
      </c>
      <c r="B28" s="79" t="s">
        <v>2548</v>
      </c>
      <c r="C28" s="79" t="s">
        <v>360</v>
      </c>
      <c r="D28" s="39"/>
      <c r="E28" s="42"/>
      <c r="F28" s="42"/>
    </row>
    <row r="29" spans="1:6" x14ac:dyDescent="0.25">
      <c r="A29" s="43" t="s">
        <v>71</v>
      </c>
      <c r="B29" s="43" t="s">
        <v>2549</v>
      </c>
      <c r="C29" s="43"/>
      <c r="D29" s="43"/>
      <c r="E29" s="44"/>
      <c r="F29" s="44"/>
    </row>
    <row r="30" spans="1:6" x14ac:dyDescent="0.25">
      <c r="A30" s="39" t="s">
        <v>72</v>
      </c>
      <c r="B30" s="79" t="s">
        <v>2550</v>
      </c>
      <c r="C30" s="79" t="s">
        <v>442</v>
      </c>
      <c r="D30" s="39"/>
      <c r="E30" s="42"/>
      <c r="F30" s="42"/>
    </row>
    <row r="31" spans="1:6" x14ac:dyDescent="0.25">
      <c r="A31" s="43" t="s">
        <v>73</v>
      </c>
      <c r="B31" s="43" t="s">
        <v>2551</v>
      </c>
      <c r="C31" s="43" t="s">
        <v>442</v>
      </c>
      <c r="D31" s="43"/>
      <c r="E31" s="44"/>
      <c r="F31" s="44"/>
    </row>
    <row r="32" spans="1:6" x14ac:dyDescent="0.25">
      <c r="A32" s="39" t="s">
        <v>74</v>
      </c>
      <c r="B32" s="79" t="s">
        <v>2552</v>
      </c>
      <c r="C32" s="79" t="s">
        <v>442</v>
      </c>
      <c r="D32" s="39"/>
      <c r="E32" s="42"/>
      <c r="F32" s="42"/>
    </row>
    <row r="33" spans="1:6" ht="24" x14ac:dyDescent="0.25">
      <c r="A33" s="43" t="s">
        <v>75</v>
      </c>
      <c r="B33" s="43" t="s">
        <v>2553</v>
      </c>
      <c r="C33" s="43" t="s">
        <v>442</v>
      </c>
      <c r="D33" s="43"/>
      <c r="E33" s="44"/>
      <c r="F33" s="44"/>
    </row>
    <row r="34" spans="1:6" x14ac:dyDescent="0.25">
      <c r="A34" s="39" t="s">
        <v>76</v>
      </c>
      <c r="B34" s="79" t="s">
        <v>2554</v>
      </c>
      <c r="C34" s="79" t="s">
        <v>360</v>
      </c>
      <c r="D34" s="39"/>
      <c r="E34" s="42"/>
      <c r="F34" s="42"/>
    </row>
    <row r="35" spans="1:6" x14ac:dyDescent="0.25">
      <c r="A35" s="43" t="s">
        <v>77</v>
      </c>
      <c r="B35" s="43" t="s">
        <v>2555</v>
      </c>
      <c r="C35" s="43" t="s">
        <v>442</v>
      </c>
      <c r="D35" s="43"/>
      <c r="E35" s="44"/>
      <c r="F35" s="44"/>
    </row>
    <row r="36" spans="1:6" x14ac:dyDescent="0.25">
      <c r="A36" s="39" t="s">
        <v>78</v>
      </c>
      <c r="B36" s="79" t="s">
        <v>154</v>
      </c>
      <c r="C36" s="79"/>
      <c r="D36" s="39"/>
      <c r="E36" s="42"/>
      <c r="F36" s="42"/>
    </row>
    <row r="37" spans="1:6" x14ac:dyDescent="0.25">
      <c r="A37" s="43" t="s">
        <v>79</v>
      </c>
      <c r="B37" s="43" t="s">
        <v>2556</v>
      </c>
      <c r="C37" s="43" t="s">
        <v>360</v>
      </c>
      <c r="D37" s="43"/>
      <c r="E37" s="44"/>
      <c r="F37" s="44"/>
    </row>
    <row r="38" spans="1:6" ht="60" x14ac:dyDescent="0.25">
      <c r="A38" s="39" t="s">
        <v>80</v>
      </c>
      <c r="B38" s="79" t="s">
        <v>145</v>
      </c>
      <c r="C38" s="79" t="s">
        <v>2557</v>
      </c>
      <c r="D38" s="39"/>
      <c r="E38" s="42"/>
      <c r="F38" s="42"/>
    </row>
    <row r="39" spans="1:6" ht="48" x14ac:dyDescent="0.25">
      <c r="A39" s="43" t="s">
        <v>81</v>
      </c>
      <c r="B39" s="43" t="s">
        <v>2428</v>
      </c>
      <c r="C39" s="43" t="s">
        <v>2558</v>
      </c>
      <c r="D39" s="43"/>
      <c r="E39" s="44"/>
      <c r="F39" s="44"/>
    </row>
    <row r="40" spans="1:6" ht="36" x14ac:dyDescent="0.25">
      <c r="A40" s="39" t="s">
        <v>82</v>
      </c>
      <c r="B40" s="79" t="s">
        <v>2559</v>
      </c>
      <c r="C40" s="79" t="s">
        <v>2560</v>
      </c>
      <c r="D40" s="39"/>
      <c r="E40" s="42"/>
      <c r="F40" s="42"/>
    </row>
    <row r="41" spans="1:6" ht="36" x14ac:dyDescent="0.25">
      <c r="A41" s="43" t="s">
        <v>83</v>
      </c>
      <c r="B41" s="43" t="s">
        <v>2561</v>
      </c>
      <c r="C41" s="43" t="s">
        <v>2562</v>
      </c>
      <c r="D41" s="43"/>
      <c r="E41" s="44"/>
      <c r="F41" s="44"/>
    </row>
    <row r="42" spans="1:6" x14ac:dyDescent="0.25">
      <c r="A42" s="39" t="s">
        <v>84</v>
      </c>
      <c r="B42" s="79" t="s">
        <v>2563</v>
      </c>
      <c r="C42" s="79" t="s">
        <v>566</v>
      </c>
      <c r="D42" s="39"/>
      <c r="E42" s="42"/>
      <c r="F42" s="42"/>
    </row>
    <row r="43" spans="1:6" ht="24" x14ac:dyDescent="0.25">
      <c r="A43" s="43" t="s">
        <v>85</v>
      </c>
      <c r="B43" s="43" t="s">
        <v>2564</v>
      </c>
      <c r="C43" s="43" t="s">
        <v>2565</v>
      </c>
      <c r="D43" s="43"/>
      <c r="E43" s="44"/>
      <c r="F43" s="44"/>
    </row>
    <row r="44" spans="1:6" ht="25.5" x14ac:dyDescent="0.25">
      <c r="A44" s="39" t="s">
        <v>86</v>
      </c>
      <c r="B44" s="76" t="s">
        <v>157</v>
      </c>
      <c r="C44" s="76" t="s">
        <v>2566</v>
      </c>
      <c r="D44" s="39"/>
      <c r="E44" s="42"/>
      <c r="F44" s="42"/>
    </row>
    <row r="46" spans="1:6" x14ac:dyDescent="0.25">
      <c r="A46" s="94" t="s">
        <v>130</v>
      </c>
      <c r="B46" s="94"/>
      <c r="C46" s="94"/>
      <c r="D46" s="94"/>
      <c r="E46" s="94" t="s">
        <v>131</v>
      </c>
      <c r="F46" s="94"/>
    </row>
  </sheetData>
  <mergeCells count="16">
    <mergeCell ref="C6:D6"/>
    <mergeCell ref="E6:F6"/>
    <mergeCell ref="A1:F1"/>
    <mergeCell ref="D2:E2"/>
    <mergeCell ref="D3:E3"/>
    <mergeCell ref="B4:C4"/>
    <mergeCell ref="B5:C5"/>
    <mergeCell ref="A10:F10"/>
    <mergeCell ref="A46:D46"/>
    <mergeCell ref="E46:F46"/>
    <mergeCell ref="C7:D7"/>
    <mergeCell ref="E7:F7"/>
    <mergeCell ref="A8:B8"/>
    <mergeCell ref="D8:E8"/>
    <mergeCell ref="A9:B9"/>
    <mergeCell ref="C9:F9"/>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F83"/>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Summary!A74</f>
        <v>73</v>
      </c>
      <c r="B3" s="10" t="str">
        <f>Summary!B74</f>
        <v>MIC10029</v>
      </c>
      <c r="C3" s="10">
        <f>Summary!D74</f>
        <v>0</v>
      </c>
      <c r="D3" s="98" t="str">
        <f>Summary!C74</f>
        <v>MONITOR PHYSIOLOGICAL TRANSPORT</v>
      </c>
      <c r="E3" s="98"/>
      <c r="F3" s="85">
        <f>Summary!K74</f>
        <v>0</v>
      </c>
    </row>
    <row r="4" spans="1:6" ht="37.15" customHeight="1" x14ac:dyDescent="0.25">
      <c r="A4" s="81" t="s">
        <v>26</v>
      </c>
      <c r="B4" s="95" t="s">
        <v>40</v>
      </c>
      <c r="C4" s="95"/>
      <c r="D4" s="81" t="s">
        <v>41</v>
      </c>
      <c r="E4" s="81" t="s">
        <v>22</v>
      </c>
      <c r="F4" s="81" t="s">
        <v>42</v>
      </c>
    </row>
    <row r="5" spans="1:6" ht="27" customHeight="1" x14ac:dyDescent="0.25">
      <c r="A5" s="46">
        <f>Summary!M74</f>
        <v>0</v>
      </c>
      <c r="B5" s="98">
        <f>Summary!G74</f>
        <v>0</v>
      </c>
      <c r="C5" s="98"/>
      <c r="D5" s="46">
        <f>Summary!P74</f>
        <v>0</v>
      </c>
      <c r="E5" s="85">
        <f>Summary!I74</f>
        <v>0</v>
      </c>
      <c r="F5" s="85">
        <f>Summary!J74</f>
        <v>0</v>
      </c>
    </row>
    <row r="6" spans="1:6" ht="24.75" customHeight="1" x14ac:dyDescent="0.25">
      <c r="A6" s="81" t="s">
        <v>43</v>
      </c>
      <c r="B6" s="81" t="s">
        <v>44</v>
      </c>
      <c r="C6" s="95" t="s">
        <v>45</v>
      </c>
      <c r="D6" s="95"/>
      <c r="E6" s="99" t="s">
        <v>30</v>
      </c>
      <c r="F6" s="100"/>
    </row>
    <row r="7" spans="1:6" ht="27" customHeight="1" x14ac:dyDescent="0.25">
      <c r="A7" s="45">
        <f>Summary!L74</f>
        <v>0</v>
      </c>
      <c r="B7" s="83">
        <f>Summary!N74</f>
        <v>0</v>
      </c>
      <c r="C7" s="108">
        <f>Summary!O74</f>
        <v>0</v>
      </c>
      <c r="D7" s="98"/>
      <c r="E7" s="95" t="s">
        <v>32</v>
      </c>
      <c r="F7" s="95"/>
    </row>
    <row r="8" spans="1:6" ht="33.6" customHeight="1" x14ac:dyDescent="0.25">
      <c r="A8" s="95" t="s">
        <v>144</v>
      </c>
      <c r="B8" s="95"/>
      <c r="C8" s="37">
        <f>Summary!S74</f>
        <v>0</v>
      </c>
      <c r="D8" s="95" t="s">
        <v>32</v>
      </c>
      <c r="E8" s="95"/>
      <c r="F8" s="84">
        <f>Summary!T74</f>
        <v>0</v>
      </c>
    </row>
    <row r="9" spans="1:6" ht="38.25" customHeight="1" x14ac:dyDescent="0.25">
      <c r="A9" s="103" t="s">
        <v>31</v>
      </c>
      <c r="B9" s="104"/>
      <c r="C9" s="105">
        <f>Summary!R74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72" x14ac:dyDescent="0.25">
      <c r="A12" s="39" t="s">
        <v>53</v>
      </c>
      <c r="B12" s="79" t="s">
        <v>153</v>
      </c>
      <c r="C12" s="79" t="s">
        <v>2567</v>
      </c>
      <c r="D12" s="39"/>
      <c r="E12" s="42"/>
      <c r="F12" s="42"/>
    </row>
    <row r="13" spans="1:6" x14ac:dyDescent="0.25">
      <c r="A13" s="43" t="s">
        <v>55</v>
      </c>
      <c r="B13" s="43" t="s">
        <v>146</v>
      </c>
      <c r="C13" s="43" t="s">
        <v>2568</v>
      </c>
      <c r="D13" s="43"/>
      <c r="E13" s="44"/>
      <c r="F13" s="44"/>
    </row>
    <row r="14" spans="1:6" ht="96" x14ac:dyDescent="0.25">
      <c r="A14" s="39" t="s">
        <v>56</v>
      </c>
      <c r="B14" s="79" t="s">
        <v>2569</v>
      </c>
      <c r="C14" s="79" t="s">
        <v>2570</v>
      </c>
      <c r="D14" s="39"/>
      <c r="E14" s="42"/>
      <c r="F14" s="42"/>
    </row>
    <row r="15" spans="1:6" x14ac:dyDescent="0.25">
      <c r="A15" s="43" t="s">
        <v>57</v>
      </c>
      <c r="B15" s="43" t="s">
        <v>2556</v>
      </c>
      <c r="C15" s="43" t="s">
        <v>360</v>
      </c>
      <c r="D15" s="43"/>
      <c r="E15" s="44"/>
      <c r="F15" s="44"/>
    </row>
    <row r="16" spans="1:6" x14ac:dyDescent="0.25">
      <c r="A16" s="39" t="s">
        <v>58</v>
      </c>
      <c r="B16" s="79" t="s">
        <v>2571</v>
      </c>
      <c r="C16" s="79" t="s">
        <v>2572</v>
      </c>
      <c r="D16" s="39"/>
      <c r="E16" s="42"/>
      <c r="F16" s="42"/>
    </row>
    <row r="17" spans="1:6" x14ac:dyDescent="0.25">
      <c r="A17" s="43" t="s">
        <v>59</v>
      </c>
      <c r="B17" s="43" t="s">
        <v>2573</v>
      </c>
      <c r="C17" s="43" t="s">
        <v>2574</v>
      </c>
      <c r="D17" s="43"/>
      <c r="E17" s="44"/>
      <c r="F17" s="44"/>
    </row>
    <row r="18" spans="1:6" ht="24" x14ac:dyDescent="0.25">
      <c r="A18" s="39" t="s">
        <v>60</v>
      </c>
      <c r="B18" s="79" t="s">
        <v>2575</v>
      </c>
      <c r="C18" s="79" t="s">
        <v>2576</v>
      </c>
      <c r="D18" s="39"/>
      <c r="E18" s="42"/>
      <c r="F18" s="42"/>
    </row>
    <row r="19" spans="1:6" x14ac:dyDescent="0.25">
      <c r="A19" s="43" t="s">
        <v>61</v>
      </c>
      <c r="B19" s="43" t="s">
        <v>2577</v>
      </c>
      <c r="C19" s="43" t="s">
        <v>360</v>
      </c>
      <c r="D19" s="43"/>
      <c r="E19" s="44"/>
      <c r="F19" s="44"/>
    </row>
    <row r="20" spans="1:6" x14ac:dyDescent="0.25">
      <c r="A20" s="39" t="s">
        <v>62</v>
      </c>
      <c r="B20" s="79" t="s">
        <v>2578</v>
      </c>
      <c r="C20" s="79" t="s">
        <v>442</v>
      </c>
      <c r="D20" s="39"/>
      <c r="E20" s="42"/>
      <c r="F20" s="42"/>
    </row>
    <row r="21" spans="1:6" x14ac:dyDescent="0.25">
      <c r="A21" s="43" t="s">
        <v>63</v>
      </c>
      <c r="B21" s="43" t="s">
        <v>2579</v>
      </c>
      <c r="C21" s="43" t="s">
        <v>442</v>
      </c>
      <c r="D21" s="43"/>
      <c r="E21" s="44"/>
      <c r="F21" s="44"/>
    </row>
    <row r="22" spans="1:6" x14ac:dyDescent="0.25">
      <c r="A22" s="39" t="s">
        <v>64</v>
      </c>
      <c r="B22" s="79" t="s">
        <v>2580</v>
      </c>
      <c r="C22" s="79">
        <v>3</v>
      </c>
      <c r="D22" s="39"/>
      <c r="E22" s="42"/>
      <c r="F22" s="42"/>
    </row>
    <row r="23" spans="1:6" x14ac:dyDescent="0.25">
      <c r="A23" s="43" t="s">
        <v>65</v>
      </c>
      <c r="B23" s="43" t="s">
        <v>2581</v>
      </c>
      <c r="C23" s="43" t="s">
        <v>360</v>
      </c>
      <c r="D23" s="43"/>
      <c r="E23" s="44"/>
      <c r="F23" s="44"/>
    </row>
    <row r="24" spans="1:6" x14ac:dyDescent="0.25">
      <c r="A24" s="39" t="s">
        <v>66</v>
      </c>
      <c r="B24" s="79" t="s">
        <v>2320</v>
      </c>
      <c r="C24" s="79" t="s">
        <v>442</v>
      </c>
      <c r="D24" s="39"/>
      <c r="E24" s="42"/>
      <c r="F24" s="42"/>
    </row>
    <row r="25" spans="1:6" x14ac:dyDescent="0.25">
      <c r="A25" s="43" t="s">
        <v>67</v>
      </c>
      <c r="B25" s="43" t="s">
        <v>2582</v>
      </c>
      <c r="C25" s="43" t="s">
        <v>360</v>
      </c>
      <c r="D25" s="43"/>
      <c r="E25" s="44"/>
      <c r="F25" s="44"/>
    </row>
    <row r="26" spans="1:6" x14ac:dyDescent="0.25">
      <c r="A26" s="39" t="s">
        <v>68</v>
      </c>
      <c r="B26" s="79" t="s">
        <v>2583</v>
      </c>
      <c r="C26" s="79" t="s">
        <v>360</v>
      </c>
      <c r="D26" s="39"/>
      <c r="E26" s="42"/>
      <c r="F26" s="42"/>
    </row>
    <row r="27" spans="1:6" x14ac:dyDescent="0.25">
      <c r="A27" s="43" t="s">
        <v>69</v>
      </c>
      <c r="B27" s="43" t="s">
        <v>2428</v>
      </c>
      <c r="C27" s="43" t="s">
        <v>360</v>
      </c>
      <c r="D27" s="43"/>
      <c r="E27" s="44"/>
      <c r="F27" s="44"/>
    </row>
    <row r="28" spans="1:6" ht="24" x14ac:dyDescent="0.25">
      <c r="A28" s="39" t="s">
        <v>70</v>
      </c>
      <c r="B28" s="79" t="s">
        <v>2584</v>
      </c>
      <c r="C28" s="79" t="s">
        <v>2585</v>
      </c>
      <c r="D28" s="39"/>
      <c r="E28" s="42"/>
      <c r="F28" s="42"/>
    </row>
    <row r="29" spans="1:6" ht="36" x14ac:dyDescent="0.25">
      <c r="A29" s="43" t="s">
        <v>71</v>
      </c>
      <c r="B29" s="43" t="s">
        <v>2586</v>
      </c>
      <c r="C29" s="43" t="s">
        <v>468</v>
      </c>
      <c r="D29" s="43"/>
      <c r="E29" s="44"/>
      <c r="F29" s="44"/>
    </row>
    <row r="30" spans="1:6" ht="24" x14ac:dyDescent="0.25">
      <c r="A30" s="39" t="s">
        <v>72</v>
      </c>
      <c r="B30" s="79" t="s">
        <v>2587</v>
      </c>
      <c r="C30" s="79" t="s">
        <v>2588</v>
      </c>
      <c r="D30" s="39"/>
      <c r="E30" s="42"/>
      <c r="F30" s="42"/>
    </row>
    <row r="31" spans="1:6" x14ac:dyDescent="0.25">
      <c r="A31" s="43" t="s">
        <v>73</v>
      </c>
      <c r="B31" s="43" t="s">
        <v>2589</v>
      </c>
      <c r="C31" s="43" t="s">
        <v>2590</v>
      </c>
      <c r="D31" s="43"/>
      <c r="E31" s="44"/>
      <c r="F31" s="44"/>
    </row>
    <row r="32" spans="1:6" ht="60" x14ac:dyDescent="0.25">
      <c r="A32" s="39" t="s">
        <v>74</v>
      </c>
      <c r="B32" s="79" t="s">
        <v>2591</v>
      </c>
      <c r="C32" s="79" t="s">
        <v>2592</v>
      </c>
      <c r="D32" s="39"/>
      <c r="E32" s="42"/>
      <c r="F32" s="42"/>
    </row>
    <row r="33" spans="1:6" ht="36" x14ac:dyDescent="0.25">
      <c r="A33" s="43" t="s">
        <v>75</v>
      </c>
      <c r="B33" s="43" t="s">
        <v>2593</v>
      </c>
      <c r="C33" s="43" t="s">
        <v>2594</v>
      </c>
      <c r="D33" s="43"/>
      <c r="E33" s="44"/>
      <c r="F33" s="44"/>
    </row>
    <row r="34" spans="1:6" ht="24" x14ac:dyDescent="0.25">
      <c r="A34" s="39" t="s">
        <v>76</v>
      </c>
      <c r="B34" s="79" t="s">
        <v>2595</v>
      </c>
      <c r="C34" s="79" t="s">
        <v>2596</v>
      </c>
      <c r="D34" s="39"/>
      <c r="E34" s="42"/>
      <c r="F34" s="42"/>
    </row>
    <row r="35" spans="1:6" ht="36" x14ac:dyDescent="0.25">
      <c r="A35" s="43" t="s">
        <v>77</v>
      </c>
      <c r="B35" s="43" t="s">
        <v>2597</v>
      </c>
      <c r="C35" s="43" t="s">
        <v>2598</v>
      </c>
      <c r="D35" s="43"/>
      <c r="E35" s="44"/>
      <c r="F35" s="44"/>
    </row>
    <row r="36" spans="1:6" x14ac:dyDescent="0.25">
      <c r="A36" s="39" t="s">
        <v>78</v>
      </c>
      <c r="B36" s="79" t="s">
        <v>2599</v>
      </c>
      <c r="C36" s="79" t="s">
        <v>2600</v>
      </c>
      <c r="D36" s="39"/>
      <c r="E36" s="42"/>
      <c r="F36" s="42"/>
    </row>
    <row r="37" spans="1:6" ht="24" x14ac:dyDescent="0.25">
      <c r="A37" s="43" t="s">
        <v>79</v>
      </c>
      <c r="B37" s="43" t="s">
        <v>2601</v>
      </c>
      <c r="C37" s="43" t="s">
        <v>2602</v>
      </c>
      <c r="D37" s="43"/>
      <c r="E37" s="44"/>
      <c r="F37" s="44"/>
    </row>
    <row r="38" spans="1:6" x14ac:dyDescent="0.25">
      <c r="A38" s="39" t="s">
        <v>80</v>
      </c>
      <c r="B38" s="79" t="s">
        <v>2603</v>
      </c>
      <c r="C38" s="79" t="s">
        <v>360</v>
      </c>
      <c r="D38" s="39"/>
      <c r="E38" s="42"/>
      <c r="F38" s="42"/>
    </row>
    <row r="39" spans="1:6" ht="24" x14ac:dyDescent="0.25">
      <c r="A39" s="43" t="s">
        <v>81</v>
      </c>
      <c r="B39" s="43" t="s">
        <v>2604</v>
      </c>
      <c r="C39" s="43" t="s">
        <v>2605</v>
      </c>
      <c r="D39" s="43"/>
      <c r="E39" s="44"/>
      <c r="F39" s="44"/>
    </row>
    <row r="40" spans="1:6" ht="36" x14ac:dyDescent="0.25">
      <c r="A40" s="39" t="s">
        <v>82</v>
      </c>
      <c r="B40" s="79" t="s">
        <v>2606</v>
      </c>
      <c r="C40" s="79" t="s">
        <v>2607</v>
      </c>
      <c r="D40" s="39"/>
      <c r="E40" s="42"/>
      <c r="F40" s="42"/>
    </row>
    <row r="41" spans="1:6" x14ac:dyDescent="0.25">
      <c r="A41" s="43" t="s">
        <v>83</v>
      </c>
      <c r="B41" s="43" t="s">
        <v>2608</v>
      </c>
      <c r="C41" s="43" t="s">
        <v>2609</v>
      </c>
      <c r="D41" s="43"/>
      <c r="E41" s="44"/>
      <c r="F41" s="44"/>
    </row>
    <row r="42" spans="1:6" x14ac:dyDescent="0.25">
      <c r="A42" s="39" t="s">
        <v>84</v>
      </c>
      <c r="B42" s="79" t="s">
        <v>2610</v>
      </c>
      <c r="C42" s="79" t="s">
        <v>2611</v>
      </c>
      <c r="D42" s="39"/>
      <c r="E42" s="42"/>
      <c r="F42" s="42"/>
    </row>
    <row r="43" spans="1:6" ht="48" x14ac:dyDescent="0.25">
      <c r="A43" s="43" t="s">
        <v>85</v>
      </c>
      <c r="B43" s="43" t="s">
        <v>1711</v>
      </c>
      <c r="C43" s="43" t="s">
        <v>2612</v>
      </c>
      <c r="D43" s="43"/>
      <c r="E43" s="44"/>
      <c r="F43" s="44"/>
    </row>
    <row r="44" spans="1:6" ht="36" x14ac:dyDescent="0.25">
      <c r="A44" s="39" t="s">
        <v>86</v>
      </c>
      <c r="B44" s="79" t="s">
        <v>1713</v>
      </c>
      <c r="C44" s="79" t="s">
        <v>1714</v>
      </c>
      <c r="D44" s="39"/>
      <c r="E44" s="42"/>
      <c r="F44" s="42"/>
    </row>
    <row r="45" spans="1:6" ht="24" x14ac:dyDescent="0.25">
      <c r="A45" s="43" t="s">
        <v>87</v>
      </c>
      <c r="B45" s="43" t="s">
        <v>1715</v>
      </c>
      <c r="C45" s="43" t="s">
        <v>2613</v>
      </c>
      <c r="D45" s="43"/>
      <c r="E45" s="44"/>
      <c r="F45" s="44"/>
    </row>
    <row r="46" spans="1:6" x14ac:dyDescent="0.25">
      <c r="A46" s="39" t="s">
        <v>88</v>
      </c>
      <c r="B46" s="79" t="s">
        <v>1528</v>
      </c>
      <c r="C46" s="79" t="s">
        <v>360</v>
      </c>
      <c r="D46" s="39"/>
      <c r="E46" s="42"/>
      <c r="F46" s="42"/>
    </row>
    <row r="47" spans="1:6" x14ac:dyDescent="0.25">
      <c r="A47" s="43" t="s">
        <v>89</v>
      </c>
      <c r="B47" s="43" t="s">
        <v>2614</v>
      </c>
      <c r="C47" s="43">
        <v>1</v>
      </c>
      <c r="D47" s="43"/>
      <c r="E47" s="44"/>
      <c r="F47" s="44"/>
    </row>
    <row r="48" spans="1:6" ht="24" x14ac:dyDescent="0.25">
      <c r="A48" s="39" t="s">
        <v>90</v>
      </c>
      <c r="B48" s="79" t="s">
        <v>2615</v>
      </c>
      <c r="C48" s="79" t="s">
        <v>2616</v>
      </c>
      <c r="D48" s="39"/>
      <c r="E48" s="42"/>
      <c r="F48" s="42"/>
    </row>
    <row r="49" spans="1:6" x14ac:dyDescent="0.25">
      <c r="A49" s="43" t="s">
        <v>91</v>
      </c>
      <c r="B49" s="43" t="s">
        <v>2617</v>
      </c>
      <c r="C49" s="43"/>
      <c r="D49" s="43"/>
      <c r="E49" s="44"/>
      <c r="F49" s="44"/>
    </row>
    <row r="50" spans="1:6" x14ac:dyDescent="0.25">
      <c r="A50" s="39" t="s">
        <v>92</v>
      </c>
      <c r="B50" s="79" t="s">
        <v>2618</v>
      </c>
      <c r="C50" s="79" t="s">
        <v>360</v>
      </c>
      <c r="D50" s="39"/>
      <c r="E50" s="42"/>
      <c r="F50" s="42"/>
    </row>
    <row r="51" spans="1:6" ht="48" x14ac:dyDescent="0.25">
      <c r="A51" s="43" t="s">
        <v>93</v>
      </c>
      <c r="B51" s="43" t="s">
        <v>2619</v>
      </c>
      <c r="C51" s="43" t="s">
        <v>2620</v>
      </c>
      <c r="D51" s="43"/>
      <c r="E51" s="44"/>
      <c r="F51" s="44"/>
    </row>
    <row r="52" spans="1:6" ht="48" x14ac:dyDescent="0.25">
      <c r="A52" s="39" t="s">
        <v>94</v>
      </c>
      <c r="B52" s="79" t="s">
        <v>2621</v>
      </c>
      <c r="C52" s="79" t="s">
        <v>2622</v>
      </c>
      <c r="D52" s="39"/>
      <c r="E52" s="42"/>
      <c r="F52" s="42"/>
    </row>
    <row r="53" spans="1:6" x14ac:dyDescent="0.25">
      <c r="A53" s="43" t="s">
        <v>95</v>
      </c>
      <c r="B53" s="43" t="s">
        <v>2623</v>
      </c>
      <c r="C53" s="43" t="s">
        <v>360</v>
      </c>
      <c r="D53" s="43"/>
      <c r="E53" s="44"/>
      <c r="F53" s="44"/>
    </row>
    <row r="54" spans="1:6" ht="72" x14ac:dyDescent="0.25">
      <c r="A54" s="39" t="s">
        <v>96</v>
      </c>
      <c r="B54" s="79" t="s">
        <v>2624</v>
      </c>
      <c r="C54" s="79" t="s">
        <v>2625</v>
      </c>
      <c r="D54" s="39"/>
      <c r="E54" s="42"/>
      <c r="F54" s="42"/>
    </row>
    <row r="55" spans="1:6" x14ac:dyDescent="0.25">
      <c r="A55" s="43" t="s">
        <v>97</v>
      </c>
      <c r="B55" s="43" t="s">
        <v>2626</v>
      </c>
      <c r="C55" s="43" t="s">
        <v>2627</v>
      </c>
      <c r="D55" s="43"/>
      <c r="E55" s="44"/>
      <c r="F55" s="44"/>
    </row>
    <row r="56" spans="1:6" x14ac:dyDescent="0.25">
      <c r="A56" s="39" t="s">
        <v>98</v>
      </c>
      <c r="B56" s="79" t="s">
        <v>2628</v>
      </c>
      <c r="C56" s="79" t="s">
        <v>360</v>
      </c>
      <c r="D56" s="39"/>
      <c r="E56" s="42"/>
      <c r="F56" s="42"/>
    </row>
    <row r="57" spans="1:6" ht="48" x14ac:dyDescent="0.25">
      <c r="A57" s="43" t="s">
        <v>99</v>
      </c>
      <c r="B57" s="43" t="s">
        <v>230</v>
      </c>
      <c r="C57" s="43" t="s">
        <v>2629</v>
      </c>
      <c r="D57" s="43"/>
      <c r="E57" s="44"/>
      <c r="F57" s="44"/>
    </row>
    <row r="58" spans="1:6" ht="24" x14ac:dyDescent="0.25">
      <c r="A58" s="39" t="s">
        <v>100</v>
      </c>
      <c r="B58" s="79" t="s">
        <v>2630</v>
      </c>
      <c r="C58" s="79" t="s">
        <v>2631</v>
      </c>
      <c r="D58" s="39"/>
      <c r="E58" s="42"/>
      <c r="F58" s="42"/>
    </row>
    <row r="59" spans="1:6" x14ac:dyDescent="0.25">
      <c r="A59" s="43" t="s">
        <v>101</v>
      </c>
      <c r="B59" s="43" t="s">
        <v>2632</v>
      </c>
      <c r="C59" s="43" t="s">
        <v>360</v>
      </c>
      <c r="D59" s="43"/>
      <c r="E59" s="44"/>
      <c r="F59" s="44"/>
    </row>
    <row r="60" spans="1:6" ht="24" x14ac:dyDescent="0.25">
      <c r="A60" s="39" t="s">
        <v>102</v>
      </c>
      <c r="B60" s="79" t="s">
        <v>2633</v>
      </c>
      <c r="C60" s="79" t="s">
        <v>2634</v>
      </c>
      <c r="D60" s="39"/>
      <c r="E60" s="42"/>
      <c r="F60" s="42"/>
    </row>
    <row r="61" spans="1:6" ht="24" x14ac:dyDescent="0.25">
      <c r="A61" s="43" t="s">
        <v>103</v>
      </c>
      <c r="B61" s="43" t="s">
        <v>1981</v>
      </c>
      <c r="C61" s="43"/>
      <c r="D61" s="43"/>
      <c r="E61" s="44"/>
      <c r="F61" s="44"/>
    </row>
    <row r="62" spans="1:6" x14ac:dyDescent="0.25">
      <c r="A62" s="39" t="s">
        <v>104</v>
      </c>
      <c r="B62" s="79" t="s">
        <v>1982</v>
      </c>
      <c r="C62" s="79" t="s">
        <v>442</v>
      </c>
      <c r="D62" s="39"/>
      <c r="E62" s="42"/>
      <c r="F62" s="42"/>
    </row>
    <row r="63" spans="1:6" x14ac:dyDescent="0.25">
      <c r="A63" s="43" t="s">
        <v>105</v>
      </c>
      <c r="B63" s="43" t="s">
        <v>1938</v>
      </c>
      <c r="C63" s="43" t="s">
        <v>442</v>
      </c>
      <c r="D63" s="43"/>
      <c r="E63" s="44"/>
      <c r="F63" s="44"/>
    </row>
    <row r="64" spans="1:6" ht="60" x14ac:dyDescent="0.25">
      <c r="A64" s="39" t="s">
        <v>106</v>
      </c>
      <c r="B64" s="79" t="s">
        <v>1734</v>
      </c>
      <c r="C64" s="79" t="s">
        <v>2635</v>
      </c>
      <c r="D64" s="39"/>
      <c r="E64" s="42"/>
      <c r="F64" s="42"/>
    </row>
    <row r="65" spans="1:6" ht="120" x14ac:dyDescent="0.25">
      <c r="A65" s="43" t="s">
        <v>107</v>
      </c>
      <c r="B65" s="43" t="s">
        <v>2636</v>
      </c>
      <c r="C65" s="43" t="s">
        <v>2637</v>
      </c>
      <c r="D65" s="43"/>
      <c r="E65" s="44"/>
      <c r="F65" s="44"/>
    </row>
    <row r="66" spans="1:6" x14ac:dyDescent="0.25">
      <c r="A66" s="39" t="s">
        <v>108</v>
      </c>
      <c r="B66" s="79" t="s">
        <v>2638</v>
      </c>
      <c r="C66" s="79" t="s">
        <v>360</v>
      </c>
      <c r="D66" s="39"/>
      <c r="E66" s="42"/>
      <c r="F66" s="42"/>
    </row>
    <row r="67" spans="1:6" ht="24" x14ac:dyDescent="0.25">
      <c r="A67" s="43" t="s">
        <v>109</v>
      </c>
      <c r="B67" s="43" t="s">
        <v>2639</v>
      </c>
      <c r="C67" s="43" t="s">
        <v>360</v>
      </c>
      <c r="D67" s="43"/>
      <c r="E67" s="44"/>
      <c r="F67" s="44"/>
    </row>
    <row r="68" spans="1:6" ht="36" x14ac:dyDescent="0.25">
      <c r="A68" s="39" t="s">
        <v>110</v>
      </c>
      <c r="B68" s="79" t="s">
        <v>2640</v>
      </c>
      <c r="C68" s="79" t="s">
        <v>360</v>
      </c>
      <c r="D68" s="39"/>
      <c r="E68" s="42"/>
      <c r="F68" s="42"/>
    </row>
    <row r="69" spans="1:6" ht="36" x14ac:dyDescent="0.25">
      <c r="A69" s="43" t="s">
        <v>111</v>
      </c>
      <c r="B69" s="43" t="s">
        <v>2641</v>
      </c>
      <c r="C69" s="43" t="s">
        <v>360</v>
      </c>
      <c r="D69" s="43"/>
      <c r="E69" s="44"/>
      <c r="F69" s="44"/>
    </row>
    <row r="70" spans="1:6" x14ac:dyDescent="0.25">
      <c r="A70" s="39" t="s">
        <v>113</v>
      </c>
      <c r="B70" s="79" t="s">
        <v>2642</v>
      </c>
      <c r="C70" s="79" t="s">
        <v>360</v>
      </c>
      <c r="D70" s="39"/>
      <c r="E70" s="42"/>
      <c r="F70" s="42"/>
    </row>
    <row r="71" spans="1:6" x14ac:dyDescent="0.25">
      <c r="A71" s="43" t="s">
        <v>114</v>
      </c>
      <c r="B71" s="43" t="s">
        <v>2643</v>
      </c>
      <c r="C71" s="43" t="s">
        <v>2644</v>
      </c>
      <c r="D71" s="43"/>
      <c r="E71" s="44"/>
      <c r="F71" s="44"/>
    </row>
    <row r="72" spans="1:6" ht="24" x14ac:dyDescent="0.25">
      <c r="A72" s="39" t="s">
        <v>115</v>
      </c>
      <c r="B72" s="79" t="s">
        <v>2645</v>
      </c>
      <c r="C72" s="79" t="s">
        <v>360</v>
      </c>
      <c r="D72" s="39"/>
      <c r="E72" s="42"/>
      <c r="F72" s="42"/>
    </row>
    <row r="73" spans="1:6" ht="48" x14ac:dyDescent="0.25">
      <c r="A73" s="43" t="s">
        <v>116</v>
      </c>
      <c r="B73" s="43" t="s">
        <v>1983</v>
      </c>
      <c r="C73" s="43" t="s">
        <v>360</v>
      </c>
      <c r="D73" s="43"/>
      <c r="E73" s="44"/>
      <c r="F73" s="44"/>
    </row>
    <row r="74" spans="1:6" ht="72" x14ac:dyDescent="0.25">
      <c r="A74" s="39" t="s">
        <v>117</v>
      </c>
      <c r="B74" s="79" t="s">
        <v>1984</v>
      </c>
      <c r="C74" s="79" t="s">
        <v>1985</v>
      </c>
      <c r="D74" s="39"/>
      <c r="E74" s="42"/>
      <c r="F74" s="42"/>
    </row>
    <row r="75" spans="1:6" x14ac:dyDescent="0.25">
      <c r="A75" s="43" t="s">
        <v>118</v>
      </c>
      <c r="B75" s="43" t="s">
        <v>2646</v>
      </c>
      <c r="C75" s="43" t="s">
        <v>2364</v>
      </c>
      <c r="D75" s="43"/>
      <c r="E75" s="44"/>
      <c r="F75" s="44"/>
    </row>
    <row r="76" spans="1:6" x14ac:dyDescent="0.25">
      <c r="A76" s="39" t="s">
        <v>119</v>
      </c>
      <c r="B76" s="79" t="s">
        <v>2365</v>
      </c>
      <c r="C76" s="79" t="s">
        <v>2366</v>
      </c>
      <c r="D76" s="39"/>
      <c r="E76" s="42"/>
      <c r="F76" s="42"/>
    </row>
    <row r="77" spans="1:6" x14ac:dyDescent="0.25">
      <c r="A77" s="43" t="s">
        <v>120</v>
      </c>
      <c r="B77" s="43" t="s">
        <v>1726</v>
      </c>
      <c r="C77" s="43" t="s">
        <v>1727</v>
      </c>
      <c r="D77" s="43"/>
      <c r="E77" s="44"/>
      <c r="F77" s="44"/>
    </row>
    <row r="78" spans="1:6" x14ac:dyDescent="0.25">
      <c r="A78" s="39" t="s">
        <v>121</v>
      </c>
      <c r="B78" s="79" t="s">
        <v>1728</v>
      </c>
      <c r="C78" s="79" t="s">
        <v>1729</v>
      </c>
      <c r="D78" s="39"/>
      <c r="E78" s="42"/>
      <c r="F78" s="42"/>
    </row>
    <row r="79" spans="1:6" x14ac:dyDescent="0.25">
      <c r="A79" s="43" t="s">
        <v>122</v>
      </c>
      <c r="B79" s="43" t="s">
        <v>1730</v>
      </c>
      <c r="C79" s="43" t="s">
        <v>1731</v>
      </c>
      <c r="D79" s="43"/>
      <c r="E79" s="44"/>
      <c r="F79" s="44"/>
    </row>
    <row r="80" spans="1:6" x14ac:dyDescent="0.25">
      <c r="A80" s="39" t="s">
        <v>123</v>
      </c>
      <c r="B80" s="79" t="s">
        <v>1732</v>
      </c>
      <c r="C80" s="79" t="s">
        <v>1733</v>
      </c>
      <c r="D80" s="39"/>
      <c r="E80" s="42"/>
      <c r="F80" s="42"/>
    </row>
    <row r="81" spans="1:6" ht="24" x14ac:dyDescent="0.25">
      <c r="A81" s="43" t="s">
        <v>124</v>
      </c>
      <c r="B81" s="43" t="s">
        <v>1734</v>
      </c>
      <c r="C81" s="43" t="s">
        <v>360</v>
      </c>
      <c r="D81" s="43"/>
      <c r="E81" s="44"/>
      <c r="F81" s="44"/>
    </row>
    <row r="83" spans="1:6" x14ac:dyDescent="0.25">
      <c r="A83" s="94" t="s">
        <v>130</v>
      </c>
      <c r="B83" s="94"/>
      <c r="C83" s="94"/>
      <c r="D83" s="94"/>
      <c r="E83" s="94" t="s">
        <v>131</v>
      </c>
      <c r="F83" s="94"/>
    </row>
  </sheetData>
  <sheetProtection algorithmName="SHA-512" hashValue="9WrYhNMDVWgF8y+VBNGwoamxZWoKH2lTZGvRTOioKGEgDudtqcckRqIk00q2HpVON5lrtuiZlDij+bjesYgy5w==" saltValue="cYlu8iWk2eHSNnRXBsyd9Q==" spinCount="100000" sheet="1" objects="1" scenarios="1"/>
  <mergeCells count="16">
    <mergeCell ref="C6:D6"/>
    <mergeCell ref="E6:F6"/>
    <mergeCell ref="A1:F1"/>
    <mergeCell ref="D2:E2"/>
    <mergeCell ref="D3:E3"/>
    <mergeCell ref="B4:C4"/>
    <mergeCell ref="B5:C5"/>
    <mergeCell ref="A10:F10"/>
    <mergeCell ref="A83:D83"/>
    <mergeCell ref="E83:F83"/>
    <mergeCell ref="C7:D7"/>
    <mergeCell ref="E7:F7"/>
    <mergeCell ref="A8:B8"/>
    <mergeCell ref="D8:E8"/>
    <mergeCell ref="A9:B9"/>
    <mergeCell ref="C9:F9"/>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F24"/>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Summary!A75</f>
        <v>74</v>
      </c>
      <c r="B3" s="10" t="str">
        <f>Summary!B75</f>
        <v>MIC10032</v>
      </c>
      <c r="C3" s="10">
        <f>Summary!D75</f>
        <v>0</v>
      </c>
      <c r="D3" s="98" t="str">
        <f>Summary!C75</f>
        <v>NEGATIVE AIR SYSTEM WITH HEPAFILTER</v>
      </c>
      <c r="E3" s="98"/>
      <c r="F3" s="85">
        <f>Summary!K75</f>
        <v>0</v>
      </c>
    </row>
    <row r="4" spans="1:6" ht="37.15" customHeight="1" x14ac:dyDescent="0.25">
      <c r="A4" s="81" t="s">
        <v>26</v>
      </c>
      <c r="B4" s="95" t="s">
        <v>40</v>
      </c>
      <c r="C4" s="95"/>
      <c r="D4" s="81" t="s">
        <v>41</v>
      </c>
      <c r="E4" s="81" t="s">
        <v>22</v>
      </c>
      <c r="F4" s="81" t="s">
        <v>42</v>
      </c>
    </row>
    <row r="5" spans="1:6" ht="27" customHeight="1" x14ac:dyDescent="0.25">
      <c r="A5" s="46">
        <f>Summary!M75</f>
        <v>0</v>
      </c>
      <c r="B5" s="98">
        <f>Summary!G75</f>
        <v>0</v>
      </c>
      <c r="C5" s="98"/>
      <c r="D5" s="46">
        <f>Summary!P75</f>
        <v>0</v>
      </c>
      <c r="E5" s="85">
        <f>Summary!I75</f>
        <v>0</v>
      </c>
      <c r="F5" s="85">
        <f>Summary!J75</f>
        <v>0</v>
      </c>
    </row>
    <row r="6" spans="1:6" ht="24.75" customHeight="1" x14ac:dyDescent="0.25">
      <c r="A6" s="81" t="s">
        <v>43</v>
      </c>
      <c r="B6" s="81" t="s">
        <v>44</v>
      </c>
      <c r="C6" s="95" t="s">
        <v>45</v>
      </c>
      <c r="D6" s="95"/>
      <c r="E6" s="99" t="s">
        <v>30</v>
      </c>
      <c r="F6" s="100"/>
    </row>
    <row r="7" spans="1:6" ht="27" customHeight="1" x14ac:dyDescent="0.25">
      <c r="A7" s="45">
        <f>Summary!L75</f>
        <v>0</v>
      </c>
      <c r="B7" s="83">
        <f>Summary!N75</f>
        <v>0</v>
      </c>
      <c r="C7" s="108">
        <f>Summary!O75</f>
        <v>0</v>
      </c>
      <c r="D7" s="98"/>
      <c r="E7" s="101">
        <f>Summary!Q75</f>
        <v>0</v>
      </c>
      <c r="F7" s="102"/>
    </row>
    <row r="8" spans="1:6" ht="33.6" customHeight="1" x14ac:dyDescent="0.25">
      <c r="A8" s="95" t="s">
        <v>144</v>
      </c>
      <c r="B8" s="95"/>
      <c r="C8" s="37">
        <f>Summary!S75</f>
        <v>0</v>
      </c>
      <c r="D8" s="95" t="s">
        <v>32</v>
      </c>
      <c r="E8" s="95"/>
      <c r="F8" s="84">
        <f>Summary!T75</f>
        <v>0</v>
      </c>
    </row>
    <row r="9" spans="1:6" ht="38.25" customHeight="1" x14ac:dyDescent="0.25">
      <c r="A9" s="103" t="s">
        <v>31</v>
      </c>
      <c r="B9" s="104"/>
      <c r="C9" s="105">
        <f>Summary!R75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48" x14ac:dyDescent="0.25">
      <c r="A12" s="39" t="s">
        <v>53</v>
      </c>
      <c r="B12" s="79" t="s">
        <v>2647</v>
      </c>
      <c r="C12" s="79" t="s">
        <v>2648</v>
      </c>
      <c r="D12" s="39"/>
      <c r="E12" s="42"/>
      <c r="F12" s="42"/>
    </row>
    <row r="13" spans="1:6" ht="60" x14ac:dyDescent="0.25">
      <c r="A13" s="43" t="s">
        <v>55</v>
      </c>
      <c r="B13" s="43" t="s">
        <v>2649</v>
      </c>
      <c r="C13" s="43" t="s">
        <v>2650</v>
      </c>
      <c r="D13" s="43"/>
      <c r="E13" s="44"/>
      <c r="F13" s="44"/>
    </row>
    <row r="14" spans="1:6" x14ac:dyDescent="0.25">
      <c r="A14" s="39" t="s">
        <v>56</v>
      </c>
      <c r="B14" s="79" t="s">
        <v>2651</v>
      </c>
      <c r="C14" s="79" t="s">
        <v>54</v>
      </c>
      <c r="D14" s="39"/>
      <c r="E14" s="42"/>
      <c r="F14" s="42"/>
    </row>
    <row r="15" spans="1:6" x14ac:dyDescent="0.25">
      <c r="A15" s="43" t="s">
        <v>57</v>
      </c>
      <c r="B15" s="43" t="s">
        <v>2652</v>
      </c>
      <c r="C15" s="43" t="s">
        <v>135</v>
      </c>
      <c r="D15" s="43"/>
      <c r="E15" s="44"/>
      <c r="F15" s="44"/>
    </row>
    <row r="16" spans="1:6" ht="24" x14ac:dyDescent="0.25">
      <c r="A16" s="39" t="s">
        <v>58</v>
      </c>
      <c r="B16" s="79" t="s">
        <v>2653</v>
      </c>
      <c r="C16" s="79" t="s">
        <v>135</v>
      </c>
      <c r="D16" s="39"/>
      <c r="E16" s="42"/>
      <c r="F16" s="42"/>
    </row>
    <row r="17" spans="1:6" ht="36" x14ac:dyDescent="0.25">
      <c r="A17" s="43" t="s">
        <v>59</v>
      </c>
      <c r="B17" s="43" t="s">
        <v>2654</v>
      </c>
      <c r="C17" s="43" t="s">
        <v>2655</v>
      </c>
      <c r="D17" s="43"/>
      <c r="E17" s="44"/>
      <c r="F17" s="44"/>
    </row>
    <row r="18" spans="1:6" x14ac:dyDescent="0.25">
      <c r="A18" s="39" t="s">
        <v>60</v>
      </c>
      <c r="B18" s="79" t="s">
        <v>2656</v>
      </c>
      <c r="C18" s="79" t="s">
        <v>2657</v>
      </c>
      <c r="D18" s="39"/>
      <c r="E18" s="42"/>
      <c r="F18" s="42"/>
    </row>
    <row r="19" spans="1:6" x14ac:dyDescent="0.25">
      <c r="A19" s="43" t="s">
        <v>61</v>
      </c>
      <c r="B19" s="43" t="s">
        <v>1122</v>
      </c>
      <c r="C19" s="43" t="s">
        <v>112</v>
      </c>
      <c r="D19" s="43"/>
      <c r="E19" s="44"/>
      <c r="F19" s="44"/>
    </row>
    <row r="20" spans="1:6" ht="48" x14ac:dyDescent="0.25">
      <c r="A20" s="39" t="s">
        <v>62</v>
      </c>
      <c r="B20" s="79" t="s">
        <v>2658</v>
      </c>
      <c r="C20" s="79" t="s">
        <v>2659</v>
      </c>
      <c r="D20" s="39"/>
      <c r="E20" s="42"/>
      <c r="F20" s="42"/>
    </row>
    <row r="21" spans="1:6" ht="24" x14ac:dyDescent="0.25">
      <c r="A21" s="43" t="s">
        <v>63</v>
      </c>
      <c r="B21" s="43" t="s">
        <v>2660</v>
      </c>
      <c r="C21" s="43" t="s">
        <v>2661</v>
      </c>
      <c r="D21" s="43"/>
      <c r="E21" s="44"/>
      <c r="F21" s="44"/>
    </row>
    <row r="22" spans="1:6" ht="36" x14ac:dyDescent="0.25">
      <c r="A22" s="39" t="s">
        <v>64</v>
      </c>
      <c r="B22" s="79" t="s">
        <v>2662</v>
      </c>
      <c r="C22" s="79" t="s">
        <v>2663</v>
      </c>
      <c r="D22" s="39"/>
      <c r="E22" s="42"/>
      <c r="F22" s="42"/>
    </row>
    <row r="24" spans="1:6" x14ac:dyDescent="0.25">
      <c r="A24" s="94" t="s">
        <v>130</v>
      </c>
      <c r="B24" s="94"/>
      <c r="C24" s="94"/>
      <c r="D24" s="94"/>
      <c r="E24" s="94" t="s">
        <v>131</v>
      </c>
      <c r="F24" s="94"/>
    </row>
  </sheetData>
  <sheetProtection algorithmName="SHA-512" hashValue="7TV71wA3qXUWeAS5r7JkvtbIXhg2Q50tEj8m7T6dRDrMcNoAfc+oAJ+JzaUx1X4+G6Icg2y/2hx9u8T3YUARRw==" saltValue="CUh2sWLyMQghs6tA+iINiw==" spinCount="100000" sheet="1" objects="1" scenarios="1"/>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F34"/>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6"/>
      <c r="C1" s="96"/>
      <c r="D1" s="96"/>
      <c r="E1" s="96"/>
      <c r="F1" s="96"/>
    </row>
    <row r="2" spans="1:6" ht="24.75" customHeight="1" x14ac:dyDescent="0.25">
      <c r="A2" s="81" t="s">
        <v>15</v>
      </c>
      <c r="B2" s="81" t="s">
        <v>16</v>
      </c>
      <c r="C2" s="81" t="s">
        <v>18</v>
      </c>
      <c r="D2" s="99" t="s">
        <v>17</v>
      </c>
      <c r="E2" s="100"/>
      <c r="F2" s="81" t="s">
        <v>24</v>
      </c>
    </row>
    <row r="3" spans="1:6" ht="27" customHeight="1" x14ac:dyDescent="0.25">
      <c r="A3" s="82">
        <f>Summary!A76</f>
        <v>75</v>
      </c>
      <c r="B3" s="10" t="str">
        <f>Summary!B76</f>
        <v>MIC10033</v>
      </c>
      <c r="C3" s="10">
        <f>Summary!D76</f>
        <v>0</v>
      </c>
      <c r="D3" s="116" t="str">
        <f>Summary!C76</f>
        <v>PACEMAKER CARDIAC</v>
      </c>
      <c r="E3" s="117"/>
      <c r="F3" s="85">
        <f>Summary!K76</f>
        <v>0</v>
      </c>
    </row>
    <row r="4" spans="1:6" ht="37.15" customHeight="1" x14ac:dyDescent="0.25">
      <c r="A4" s="81" t="s">
        <v>26</v>
      </c>
      <c r="B4" s="99" t="s">
        <v>40</v>
      </c>
      <c r="C4" s="100"/>
      <c r="D4" s="81" t="s">
        <v>41</v>
      </c>
      <c r="E4" s="81" t="s">
        <v>22</v>
      </c>
      <c r="F4" s="81" t="s">
        <v>42</v>
      </c>
    </row>
    <row r="5" spans="1:6" ht="27" customHeight="1" x14ac:dyDescent="0.25">
      <c r="A5" s="46">
        <f>Summary!M76</f>
        <v>0</v>
      </c>
      <c r="B5" s="116">
        <f>Summary!G76</f>
        <v>0</v>
      </c>
      <c r="C5" s="117"/>
      <c r="D5" s="46">
        <f>Summary!P76</f>
        <v>0</v>
      </c>
      <c r="E5" s="85">
        <f>Summary!I76</f>
        <v>0</v>
      </c>
      <c r="F5" s="85">
        <f>Summary!J76</f>
        <v>0</v>
      </c>
    </row>
    <row r="6" spans="1:6" ht="24.75" customHeight="1" x14ac:dyDescent="0.25">
      <c r="A6" s="81" t="s">
        <v>43</v>
      </c>
      <c r="B6" s="81" t="s">
        <v>44</v>
      </c>
      <c r="C6" s="99" t="s">
        <v>45</v>
      </c>
      <c r="D6" s="100"/>
      <c r="E6" s="99" t="s">
        <v>30</v>
      </c>
      <c r="F6" s="100"/>
    </row>
    <row r="7" spans="1:6" ht="27" customHeight="1" x14ac:dyDescent="0.25">
      <c r="A7" s="45">
        <f>Summary!L76</f>
        <v>0</v>
      </c>
      <c r="B7" s="83">
        <f>Summary!N76</f>
        <v>0</v>
      </c>
      <c r="C7" s="113">
        <f>Summary!O76</f>
        <v>0</v>
      </c>
      <c r="D7" s="114"/>
      <c r="E7" s="101">
        <f>Summary!Q76</f>
        <v>0</v>
      </c>
      <c r="F7" s="102"/>
    </row>
    <row r="8" spans="1:6" ht="33.6" customHeight="1" x14ac:dyDescent="0.25">
      <c r="A8" s="99" t="s">
        <v>144</v>
      </c>
      <c r="B8" s="100"/>
      <c r="C8" s="37">
        <f>Summary!S76</f>
        <v>0</v>
      </c>
      <c r="D8" s="99" t="s">
        <v>32</v>
      </c>
      <c r="E8" s="100"/>
      <c r="F8" s="84">
        <f>Summary!T76</f>
        <v>0</v>
      </c>
    </row>
    <row r="9" spans="1:6" ht="38.25" customHeight="1" x14ac:dyDescent="0.25">
      <c r="A9" s="103" t="s">
        <v>31</v>
      </c>
      <c r="B9" s="104"/>
      <c r="C9" s="115">
        <f>Summary!R76</f>
        <v>0</v>
      </c>
      <c r="D9" s="105"/>
      <c r="E9" s="105"/>
      <c r="F9" s="106"/>
    </row>
    <row r="10" spans="1:6" ht="24.75" customHeight="1" x14ac:dyDescent="0.25">
      <c r="A10" s="110" t="s">
        <v>46</v>
      </c>
      <c r="B10" s="111"/>
      <c r="C10" s="111"/>
      <c r="D10" s="111"/>
      <c r="E10" s="111"/>
      <c r="F10" s="112"/>
    </row>
    <row r="11" spans="1:6" s="38" customFormat="1" ht="48" x14ac:dyDescent="0.25">
      <c r="A11" s="1" t="s">
        <v>47</v>
      </c>
      <c r="B11" s="1" t="s">
        <v>48</v>
      </c>
      <c r="C11" s="1" t="s">
        <v>49</v>
      </c>
      <c r="D11" s="1" t="s">
        <v>50</v>
      </c>
      <c r="E11" s="1" t="s">
        <v>51</v>
      </c>
      <c r="F11" s="1" t="s">
        <v>52</v>
      </c>
    </row>
    <row r="12" spans="1:6" ht="144" x14ac:dyDescent="0.25">
      <c r="A12" s="39" t="s">
        <v>53</v>
      </c>
      <c r="B12" s="79" t="s">
        <v>2664</v>
      </c>
      <c r="C12" s="79"/>
      <c r="D12" s="39"/>
      <c r="E12" s="42"/>
      <c r="F12" s="42"/>
    </row>
    <row r="13" spans="1:6" ht="24" x14ac:dyDescent="0.25">
      <c r="A13" s="43" t="s">
        <v>55</v>
      </c>
      <c r="B13" s="43" t="s">
        <v>153</v>
      </c>
      <c r="C13" s="43" t="s">
        <v>2665</v>
      </c>
      <c r="D13" s="43"/>
      <c r="E13" s="44"/>
      <c r="F13" s="44"/>
    </row>
    <row r="14" spans="1:6" ht="24" x14ac:dyDescent="0.25">
      <c r="A14" s="39" t="s">
        <v>56</v>
      </c>
      <c r="B14" s="79" t="s">
        <v>163</v>
      </c>
      <c r="C14" s="79" t="s">
        <v>2666</v>
      </c>
      <c r="D14" s="39"/>
      <c r="E14" s="42"/>
      <c r="F14" s="42"/>
    </row>
    <row r="15" spans="1:6" x14ac:dyDescent="0.25">
      <c r="A15" s="43" t="s">
        <v>57</v>
      </c>
      <c r="B15" s="43" t="s">
        <v>2667</v>
      </c>
      <c r="C15" s="43"/>
      <c r="D15" s="43"/>
      <c r="E15" s="44"/>
      <c r="F15" s="44"/>
    </row>
    <row r="16" spans="1:6" x14ac:dyDescent="0.25">
      <c r="A16" s="39" t="s">
        <v>58</v>
      </c>
      <c r="B16" s="79" t="s">
        <v>2668</v>
      </c>
      <c r="C16" s="79" t="s">
        <v>2669</v>
      </c>
      <c r="D16" s="39"/>
      <c r="E16" s="42"/>
      <c r="F16" s="42"/>
    </row>
    <row r="17" spans="1:6" x14ac:dyDescent="0.25">
      <c r="A17" s="43" t="s">
        <v>59</v>
      </c>
      <c r="B17" s="43" t="s">
        <v>2670</v>
      </c>
      <c r="C17" s="43" t="s">
        <v>2671</v>
      </c>
      <c r="D17" s="43"/>
      <c r="E17" s="44"/>
      <c r="F17" s="44"/>
    </row>
    <row r="18" spans="1:6" x14ac:dyDescent="0.25">
      <c r="A18" s="39" t="s">
        <v>60</v>
      </c>
      <c r="B18" s="79" t="s">
        <v>2604</v>
      </c>
      <c r="C18" s="79" t="s">
        <v>2672</v>
      </c>
      <c r="D18" s="39"/>
      <c r="E18" s="42"/>
      <c r="F18" s="42"/>
    </row>
    <row r="19" spans="1:6" ht="24" x14ac:dyDescent="0.25">
      <c r="A19" s="43" t="s">
        <v>61</v>
      </c>
      <c r="B19" s="43" t="s">
        <v>2673</v>
      </c>
      <c r="C19" s="43" t="s">
        <v>2674</v>
      </c>
      <c r="D19" s="43"/>
      <c r="E19" s="44"/>
      <c r="F19" s="44"/>
    </row>
    <row r="20" spans="1:6" ht="24" x14ac:dyDescent="0.25">
      <c r="A20" s="39" t="s">
        <v>62</v>
      </c>
      <c r="B20" s="79" t="s">
        <v>2675</v>
      </c>
      <c r="C20" s="79" t="s">
        <v>360</v>
      </c>
      <c r="D20" s="39"/>
      <c r="E20" s="42"/>
      <c r="F20" s="42"/>
    </row>
    <row r="21" spans="1:6" ht="24" x14ac:dyDescent="0.25">
      <c r="A21" s="43" t="s">
        <v>63</v>
      </c>
      <c r="B21" s="43" t="s">
        <v>2676</v>
      </c>
      <c r="C21" s="43" t="s">
        <v>2677</v>
      </c>
      <c r="D21" s="43"/>
      <c r="E21" s="44"/>
      <c r="F21" s="44"/>
    </row>
    <row r="22" spans="1:6" ht="24" x14ac:dyDescent="0.25">
      <c r="A22" s="39" t="s">
        <v>64</v>
      </c>
      <c r="B22" s="79" t="s">
        <v>2678</v>
      </c>
      <c r="C22" s="79" t="s">
        <v>2677</v>
      </c>
      <c r="D22" s="39"/>
      <c r="E22" s="42"/>
      <c r="F22" s="42"/>
    </row>
    <row r="23" spans="1:6" x14ac:dyDescent="0.25">
      <c r="A23" s="43" t="s">
        <v>65</v>
      </c>
      <c r="B23" s="43" t="s">
        <v>2679</v>
      </c>
      <c r="C23" s="43"/>
      <c r="D23" s="43"/>
      <c r="E23" s="44"/>
      <c r="F23" s="44"/>
    </row>
    <row r="24" spans="1:6" x14ac:dyDescent="0.25">
      <c r="A24" s="39" t="s">
        <v>66</v>
      </c>
      <c r="B24" s="79" t="s">
        <v>2676</v>
      </c>
      <c r="C24" s="79" t="s">
        <v>2680</v>
      </c>
      <c r="D24" s="39"/>
      <c r="E24" s="42"/>
      <c r="F24" s="42"/>
    </row>
    <row r="25" spans="1:6" x14ac:dyDescent="0.25">
      <c r="A25" s="43" t="s">
        <v>67</v>
      </c>
      <c r="B25" s="43" t="s">
        <v>2678</v>
      </c>
      <c r="C25" s="43" t="s">
        <v>2680</v>
      </c>
      <c r="D25" s="43"/>
      <c r="E25" s="44"/>
      <c r="F25" s="44"/>
    </row>
    <row r="26" spans="1:6" ht="24" x14ac:dyDescent="0.25">
      <c r="A26" s="39" t="s">
        <v>68</v>
      </c>
      <c r="B26" s="79" t="s">
        <v>2681</v>
      </c>
      <c r="C26" s="79"/>
      <c r="D26" s="39"/>
      <c r="E26" s="42"/>
      <c r="F26" s="42"/>
    </row>
    <row r="27" spans="1:6" x14ac:dyDescent="0.25">
      <c r="A27" s="43" t="s">
        <v>69</v>
      </c>
      <c r="B27" s="43" t="s">
        <v>2676</v>
      </c>
      <c r="C27" s="43" t="s">
        <v>2682</v>
      </c>
      <c r="D27" s="43"/>
      <c r="E27" s="44"/>
      <c r="F27" s="44"/>
    </row>
    <row r="28" spans="1:6" x14ac:dyDescent="0.25">
      <c r="A28" s="39" t="s">
        <v>70</v>
      </c>
      <c r="B28" s="79" t="s">
        <v>2678</v>
      </c>
      <c r="C28" s="79" t="s">
        <v>2682</v>
      </c>
      <c r="D28" s="39"/>
      <c r="E28" s="42"/>
      <c r="F28" s="42"/>
    </row>
    <row r="29" spans="1:6" x14ac:dyDescent="0.25">
      <c r="A29" s="43" t="s">
        <v>71</v>
      </c>
      <c r="B29" s="43" t="s">
        <v>230</v>
      </c>
      <c r="C29" s="43"/>
      <c r="D29" s="43"/>
      <c r="E29" s="44"/>
      <c r="F29" s="44"/>
    </row>
    <row r="30" spans="1:6" ht="24" x14ac:dyDescent="0.25">
      <c r="A30" s="39" t="s">
        <v>72</v>
      </c>
      <c r="B30" s="79" t="s">
        <v>2683</v>
      </c>
      <c r="C30" s="79" t="s">
        <v>2684</v>
      </c>
      <c r="D30" s="39"/>
      <c r="E30" s="42"/>
      <c r="F30" s="42"/>
    </row>
    <row r="31" spans="1:6" x14ac:dyDescent="0.25">
      <c r="A31" s="43" t="s">
        <v>73</v>
      </c>
      <c r="B31" s="43" t="s">
        <v>2685</v>
      </c>
      <c r="C31" s="43" t="s">
        <v>442</v>
      </c>
      <c r="D31" s="43"/>
      <c r="E31" s="44"/>
      <c r="F31" s="44"/>
    </row>
    <row r="32" spans="1:6" x14ac:dyDescent="0.25">
      <c r="A32" s="39" t="s">
        <v>74</v>
      </c>
      <c r="B32" s="79" t="s">
        <v>2686</v>
      </c>
      <c r="C32" s="79" t="s">
        <v>360</v>
      </c>
      <c r="D32" s="39"/>
      <c r="E32" s="42"/>
      <c r="F32" s="42"/>
    </row>
    <row r="34" spans="1:6" x14ac:dyDescent="0.25">
      <c r="A34" s="94" t="s">
        <v>130</v>
      </c>
      <c r="B34" s="94"/>
      <c r="C34" s="94"/>
      <c r="D34" s="94"/>
      <c r="E34" s="94" t="s">
        <v>131</v>
      </c>
      <c r="F34" s="94"/>
    </row>
  </sheetData>
  <sheetProtection algorithmName="SHA-512" hashValue="1L93AexTj1sZka9oyKWVPU//m0cACNxHDwGBKzOVhheKbWifZhApYzx1UjNTHH3jou1LVef07IJey8+0zJMONg==" saltValue="VJ2cQgtqHHSBiWy+v383DQ==" spinCount="100000" sheet="1" objects="1" scenarios="1"/>
  <mergeCells count="16">
    <mergeCell ref="C6:D6"/>
    <mergeCell ref="E6:F6"/>
    <mergeCell ref="A1:F1"/>
    <mergeCell ref="D2:E2"/>
    <mergeCell ref="D3:E3"/>
    <mergeCell ref="B4:C4"/>
    <mergeCell ref="B5:C5"/>
    <mergeCell ref="A10:F10"/>
    <mergeCell ref="A34:D34"/>
    <mergeCell ref="E34:F34"/>
    <mergeCell ref="C7:D7"/>
    <mergeCell ref="E7:F7"/>
    <mergeCell ref="A8:B8"/>
    <mergeCell ref="D8:E8"/>
    <mergeCell ref="A9:B9"/>
    <mergeCell ref="C9:F9"/>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F24"/>
  <sheetViews>
    <sheetView workbookViewId="0">
      <selection activeCell="E6" sqref="E6:F6"/>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6"/>
      <c r="C1" s="96"/>
      <c r="D1" s="96"/>
      <c r="E1" s="96"/>
      <c r="F1" s="96"/>
    </row>
    <row r="2" spans="1:6" ht="24.75" customHeight="1" x14ac:dyDescent="0.25">
      <c r="A2" s="81" t="s">
        <v>15</v>
      </c>
      <c r="B2" s="81" t="s">
        <v>16</v>
      </c>
      <c r="C2" s="81" t="s">
        <v>18</v>
      </c>
      <c r="D2" s="99" t="s">
        <v>17</v>
      </c>
      <c r="E2" s="100"/>
      <c r="F2" s="81" t="s">
        <v>24</v>
      </c>
    </row>
    <row r="3" spans="1:6" ht="27" customHeight="1" x14ac:dyDescent="0.25">
      <c r="A3" s="82">
        <f>Summary!A77</f>
        <v>76</v>
      </c>
      <c r="B3" s="10" t="str">
        <f>Summary!B77</f>
        <v>MIC10037</v>
      </c>
      <c r="C3" s="10">
        <f>Summary!D77</f>
        <v>0</v>
      </c>
      <c r="D3" s="116" t="str">
        <f>Summary!C77</f>
        <v>PHOTOTHERAPY DOUBLE PORTABLE</v>
      </c>
      <c r="E3" s="117"/>
      <c r="F3" s="85">
        <f>Summary!K77</f>
        <v>0</v>
      </c>
    </row>
    <row r="4" spans="1:6" ht="37.15" customHeight="1" x14ac:dyDescent="0.25">
      <c r="A4" s="81" t="s">
        <v>26</v>
      </c>
      <c r="B4" s="99" t="s">
        <v>40</v>
      </c>
      <c r="C4" s="100"/>
      <c r="D4" s="81" t="s">
        <v>41</v>
      </c>
      <c r="E4" s="81" t="s">
        <v>22</v>
      </c>
      <c r="F4" s="81" t="s">
        <v>42</v>
      </c>
    </row>
    <row r="5" spans="1:6" ht="27" customHeight="1" x14ac:dyDescent="0.25">
      <c r="A5" s="46">
        <f>Summary!M77</f>
        <v>0</v>
      </c>
      <c r="B5" s="116">
        <f>Summary!G77</f>
        <v>0</v>
      </c>
      <c r="C5" s="117"/>
      <c r="D5" s="46">
        <f>Summary!P77</f>
        <v>0</v>
      </c>
      <c r="E5" s="85">
        <f>Summary!I77</f>
        <v>0</v>
      </c>
      <c r="F5" s="85">
        <f>Summary!J77</f>
        <v>0</v>
      </c>
    </row>
    <row r="6" spans="1:6" ht="24.75" customHeight="1" x14ac:dyDescent="0.25">
      <c r="A6" s="81" t="s">
        <v>43</v>
      </c>
      <c r="B6" s="81" t="s">
        <v>44</v>
      </c>
      <c r="C6" s="99" t="s">
        <v>45</v>
      </c>
      <c r="D6" s="100"/>
      <c r="E6" s="99" t="s">
        <v>30</v>
      </c>
      <c r="F6" s="100"/>
    </row>
    <row r="7" spans="1:6" ht="27" customHeight="1" x14ac:dyDescent="0.25">
      <c r="A7" s="45">
        <f>Summary!L77</f>
        <v>0</v>
      </c>
      <c r="B7" s="83">
        <f>Summary!N77</f>
        <v>0</v>
      </c>
      <c r="C7" s="113">
        <f>Summary!O77</f>
        <v>0</v>
      </c>
      <c r="D7" s="114"/>
      <c r="E7" s="101">
        <f>Summary!Q77</f>
        <v>0</v>
      </c>
      <c r="F7" s="102"/>
    </row>
    <row r="8" spans="1:6" ht="33.6" customHeight="1" x14ac:dyDescent="0.25">
      <c r="A8" s="99" t="s">
        <v>144</v>
      </c>
      <c r="B8" s="100"/>
      <c r="C8" s="37">
        <f>Summary!S77</f>
        <v>0</v>
      </c>
      <c r="D8" s="99" t="s">
        <v>32</v>
      </c>
      <c r="E8" s="100"/>
      <c r="F8" s="84">
        <f>Summary!T77</f>
        <v>0</v>
      </c>
    </row>
    <row r="9" spans="1:6" ht="38.25" customHeight="1" x14ac:dyDescent="0.25">
      <c r="A9" s="103" t="s">
        <v>31</v>
      </c>
      <c r="B9" s="104"/>
      <c r="C9" s="115">
        <f>Summary!R77</f>
        <v>0</v>
      </c>
      <c r="D9" s="105"/>
      <c r="E9" s="105"/>
      <c r="F9" s="106"/>
    </row>
    <row r="10" spans="1:6" ht="24.75" customHeight="1" x14ac:dyDescent="0.25">
      <c r="A10" s="110" t="s">
        <v>46</v>
      </c>
      <c r="B10" s="111"/>
      <c r="C10" s="111"/>
      <c r="D10" s="111"/>
      <c r="E10" s="111"/>
      <c r="F10" s="112"/>
    </row>
    <row r="11" spans="1:6" s="38" customFormat="1" ht="48" x14ac:dyDescent="0.25">
      <c r="A11" s="1" t="s">
        <v>47</v>
      </c>
      <c r="B11" s="1" t="s">
        <v>48</v>
      </c>
      <c r="C11" s="1" t="s">
        <v>49</v>
      </c>
      <c r="D11" s="1" t="s">
        <v>50</v>
      </c>
      <c r="E11" s="1" t="s">
        <v>51</v>
      </c>
      <c r="F11" s="1" t="s">
        <v>52</v>
      </c>
    </row>
    <row r="12" spans="1:6" ht="36" x14ac:dyDescent="0.25">
      <c r="A12" s="39" t="s">
        <v>53</v>
      </c>
      <c r="B12" s="79" t="s">
        <v>2687</v>
      </c>
      <c r="C12" s="79" t="s">
        <v>2688</v>
      </c>
      <c r="D12" s="39"/>
      <c r="E12" s="42"/>
      <c r="F12" s="42"/>
    </row>
    <row r="13" spans="1:6" ht="24" x14ac:dyDescent="0.25">
      <c r="A13" s="43" t="s">
        <v>55</v>
      </c>
      <c r="B13" s="43" t="s">
        <v>2689</v>
      </c>
      <c r="C13" s="43" t="s">
        <v>54</v>
      </c>
      <c r="D13" s="43"/>
      <c r="E13" s="44"/>
      <c r="F13" s="44"/>
    </row>
    <row r="14" spans="1:6" x14ac:dyDescent="0.25">
      <c r="A14" s="39" t="s">
        <v>56</v>
      </c>
      <c r="B14" s="79" t="s">
        <v>2690</v>
      </c>
      <c r="C14" s="79" t="s">
        <v>2691</v>
      </c>
      <c r="D14" s="39"/>
      <c r="E14" s="42"/>
      <c r="F14" s="42"/>
    </row>
    <row r="15" spans="1:6" x14ac:dyDescent="0.25">
      <c r="A15" s="43" t="s">
        <v>57</v>
      </c>
      <c r="B15" s="43" t="s">
        <v>2692</v>
      </c>
      <c r="C15" s="43" t="s">
        <v>2693</v>
      </c>
      <c r="D15" s="43"/>
      <c r="E15" s="44"/>
      <c r="F15" s="44"/>
    </row>
    <row r="16" spans="1:6" x14ac:dyDescent="0.25">
      <c r="A16" s="39" t="s">
        <v>58</v>
      </c>
      <c r="B16" s="79" t="s">
        <v>2694</v>
      </c>
      <c r="C16" s="79" t="s">
        <v>54</v>
      </c>
      <c r="D16" s="39"/>
      <c r="E16" s="42"/>
      <c r="F16" s="42"/>
    </row>
    <row r="17" spans="1:6" x14ac:dyDescent="0.25">
      <c r="A17" s="43" t="s">
        <v>59</v>
      </c>
      <c r="B17" s="43" t="s">
        <v>2695</v>
      </c>
      <c r="C17" s="43" t="s">
        <v>135</v>
      </c>
      <c r="D17" s="43"/>
      <c r="E17" s="44"/>
      <c r="F17" s="44"/>
    </row>
    <row r="18" spans="1:6" ht="36" x14ac:dyDescent="0.25">
      <c r="A18" s="39" t="s">
        <v>60</v>
      </c>
      <c r="B18" s="79" t="s">
        <v>2696</v>
      </c>
      <c r="C18" s="79" t="s">
        <v>2697</v>
      </c>
      <c r="D18" s="39"/>
      <c r="E18" s="42"/>
      <c r="F18" s="42"/>
    </row>
    <row r="19" spans="1:6" ht="36" x14ac:dyDescent="0.25">
      <c r="A19" s="43" t="s">
        <v>61</v>
      </c>
      <c r="B19" s="43" t="s">
        <v>2698</v>
      </c>
      <c r="C19" s="43" t="s">
        <v>2699</v>
      </c>
      <c r="D19" s="43"/>
      <c r="E19" s="44"/>
      <c r="F19" s="44"/>
    </row>
    <row r="20" spans="1:6" ht="24" x14ac:dyDescent="0.25">
      <c r="A20" s="39" t="s">
        <v>62</v>
      </c>
      <c r="B20" s="79" t="s">
        <v>2700</v>
      </c>
      <c r="C20" s="79" t="s">
        <v>2701</v>
      </c>
      <c r="D20" s="39"/>
      <c r="E20" s="42"/>
      <c r="F20" s="42"/>
    </row>
    <row r="21" spans="1:6" x14ac:dyDescent="0.25">
      <c r="A21" s="43" t="s">
        <v>63</v>
      </c>
      <c r="B21" s="43" t="s">
        <v>2702</v>
      </c>
      <c r="C21" s="43" t="s">
        <v>2703</v>
      </c>
      <c r="D21" s="43"/>
      <c r="E21" s="44"/>
      <c r="F21" s="44"/>
    </row>
    <row r="22" spans="1:6" x14ac:dyDescent="0.25">
      <c r="A22" s="39" t="s">
        <v>64</v>
      </c>
      <c r="B22" s="79" t="s">
        <v>1443</v>
      </c>
      <c r="C22" s="79" t="s">
        <v>112</v>
      </c>
      <c r="D22" s="39"/>
      <c r="E22" s="42"/>
      <c r="F22" s="42"/>
    </row>
    <row r="24" spans="1:6" x14ac:dyDescent="0.25">
      <c r="A24" s="94" t="s">
        <v>130</v>
      </c>
      <c r="B24" s="94"/>
      <c r="C24" s="94"/>
      <c r="D24" s="94"/>
      <c r="E24" s="94" t="s">
        <v>131</v>
      </c>
      <c r="F24" s="94"/>
    </row>
  </sheetData>
  <sheetProtection algorithmName="SHA-512" hashValue="Q2fknDtgbjnxMwQskKRsG+l1kLMPYOWvq33oXKWHxUGM0zClS/NUR3oXPsW1EihIOE9sPuM2pQmeNKFFbJuC6A==" saltValue="SJQe0cdLaxk9dUH7pm/gAA==" spinCount="100000" sheet="1" objects="1" scenarios="1"/>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F61"/>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Summary!A78</f>
        <v>77</v>
      </c>
      <c r="B3" s="10" t="str">
        <f>Summary!B78</f>
        <v>MIC10042</v>
      </c>
      <c r="C3" s="10">
        <f>Summary!D78</f>
        <v>0</v>
      </c>
      <c r="D3" s="98" t="str">
        <f>Summary!C78</f>
        <v>THROMBOSIS PREVENTION VIEN DEEP</v>
      </c>
      <c r="E3" s="98"/>
      <c r="F3" s="85">
        <f>Summary!K78</f>
        <v>0</v>
      </c>
    </row>
    <row r="4" spans="1:6" ht="37.15" customHeight="1" x14ac:dyDescent="0.25">
      <c r="A4" s="81" t="s">
        <v>26</v>
      </c>
      <c r="B4" s="95" t="s">
        <v>40</v>
      </c>
      <c r="C4" s="95"/>
      <c r="D4" s="81" t="s">
        <v>41</v>
      </c>
      <c r="E4" s="81" t="s">
        <v>22</v>
      </c>
      <c r="F4" s="81" t="s">
        <v>42</v>
      </c>
    </row>
    <row r="5" spans="1:6" ht="27" customHeight="1" x14ac:dyDescent="0.25">
      <c r="A5" s="46">
        <f>Summary!M78</f>
        <v>0</v>
      </c>
      <c r="B5" s="98">
        <f>Summary!G78</f>
        <v>0</v>
      </c>
      <c r="C5" s="98"/>
      <c r="D5" s="46">
        <f>Summary!P78</f>
        <v>0</v>
      </c>
      <c r="E5" s="85">
        <f>Summary!I78</f>
        <v>0</v>
      </c>
      <c r="F5" s="85">
        <f>Summary!J78</f>
        <v>0</v>
      </c>
    </row>
    <row r="6" spans="1:6" ht="24.75" customHeight="1" x14ac:dyDescent="0.25">
      <c r="A6" s="81" t="s">
        <v>43</v>
      </c>
      <c r="B6" s="81" t="s">
        <v>44</v>
      </c>
      <c r="C6" s="95" t="s">
        <v>45</v>
      </c>
      <c r="D6" s="95"/>
      <c r="E6" s="99" t="s">
        <v>30</v>
      </c>
      <c r="F6" s="100"/>
    </row>
    <row r="7" spans="1:6" ht="27" customHeight="1" x14ac:dyDescent="0.25">
      <c r="A7" s="45">
        <f>Summary!L78</f>
        <v>0</v>
      </c>
      <c r="B7" s="83">
        <f>Summary!N78</f>
        <v>0</v>
      </c>
      <c r="C7" s="108">
        <f>Summary!O78</f>
        <v>0</v>
      </c>
      <c r="D7" s="98"/>
      <c r="E7" s="101">
        <f>Summary!Q78</f>
        <v>0</v>
      </c>
      <c r="F7" s="102"/>
    </row>
    <row r="8" spans="1:6" ht="33.6" customHeight="1" x14ac:dyDescent="0.25">
      <c r="A8" s="95" t="s">
        <v>144</v>
      </c>
      <c r="B8" s="95"/>
      <c r="C8" s="37">
        <f>Summary!S78</f>
        <v>0</v>
      </c>
      <c r="D8" s="95" t="s">
        <v>32</v>
      </c>
      <c r="E8" s="95"/>
      <c r="F8" s="84">
        <f>Summary!T78</f>
        <v>0</v>
      </c>
    </row>
    <row r="9" spans="1:6" ht="38.25" customHeight="1" x14ac:dyDescent="0.25">
      <c r="A9" s="103" t="s">
        <v>31</v>
      </c>
      <c r="B9" s="104"/>
      <c r="C9" s="105">
        <f>Summary!R78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2704</v>
      </c>
      <c r="C12" s="79" t="s">
        <v>54</v>
      </c>
      <c r="D12" s="39"/>
      <c r="E12" s="42"/>
      <c r="F12" s="42"/>
    </row>
    <row r="13" spans="1:6" ht="84" x14ac:dyDescent="0.25">
      <c r="A13" s="43" t="s">
        <v>55</v>
      </c>
      <c r="B13" s="43" t="s">
        <v>2705</v>
      </c>
      <c r="C13" s="43" t="s">
        <v>54</v>
      </c>
      <c r="D13" s="43"/>
      <c r="E13" s="44"/>
      <c r="F13" s="44"/>
    </row>
    <row r="14" spans="1:6" x14ac:dyDescent="0.25">
      <c r="A14" s="39" t="s">
        <v>56</v>
      </c>
      <c r="B14" s="79" t="s">
        <v>2706</v>
      </c>
      <c r="C14" s="79" t="s">
        <v>54</v>
      </c>
      <c r="D14" s="39"/>
      <c r="E14" s="42"/>
      <c r="F14" s="42"/>
    </row>
    <row r="15" spans="1:6" ht="24" x14ac:dyDescent="0.25">
      <c r="A15" s="43" t="s">
        <v>57</v>
      </c>
      <c r="B15" s="43" t="s">
        <v>2707</v>
      </c>
      <c r="C15" s="43" t="s">
        <v>54</v>
      </c>
      <c r="D15" s="43"/>
      <c r="E15" s="44"/>
      <c r="F15" s="44"/>
    </row>
    <row r="16" spans="1:6" ht="24" x14ac:dyDescent="0.25">
      <c r="A16" s="39" t="s">
        <v>58</v>
      </c>
      <c r="B16" s="79" t="s">
        <v>2708</v>
      </c>
      <c r="C16" s="79" t="s">
        <v>54</v>
      </c>
      <c r="D16" s="39"/>
      <c r="E16" s="42"/>
      <c r="F16" s="42"/>
    </row>
    <row r="17" spans="1:6" ht="24" x14ac:dyDescent="0.25">
      <c r="A17" s="43" t="s">
        <v>59</v>
      </c>
      <c r="B17" s="43" t="s">
        <v>2709</v>
      </c>
      <c r="C17" s="43" t="s">
        <v>54</v>
      </c>
      <c r="D17" s="43"/>
      <c r="E17" s="44"/>
      <c r="F17" s="44"/>
    </row>
    <row r="18" spans="1:6" x14ac:dyDescent="0.25">
      <c r="A18" s="39" t="s">
        <v>60</v>
      </c>
      <c r="B18" s="79" t="s">
        <v>2710</v>
      </c>
      <c r="C18" s="79" t="s">
        <v>54</v>
      </c>
      <c r="D18" s="39"/>
      <c r="E18" s="42"/>
      <c r="F18" s="42"/>
    </row>
    <row r="19" spans="1:6" ht="24" x14ac:dyDescent="0.25">
      <c r="A19" s="43" t="s">
        <v>61</v>
      </c>
      <c r="B19" s="43" t="s">
        <v>2711</v>
      </c>
      <c r="C19" s="43" t="s">
        <v>54</v>
      </c>
      <c r="D19" s="43"/>
      <c r="E19" s="44"/>
      <c r="F19" s="44"/>
    </row>
    <row r="20" spans="1:6" ht="24" x14ac:dyDescent="0.25">
      <c r="A20" s="39" t="s">
        <v>62</v>
      </c>
      <c r="B20" s="79" t="s">
        <v>2712</v>
      </c>
      <c r="C20" s="79" t="s">
        <v>54</v>
      </c>
      <c r="D20" s="39"/>
      <c r="E20" s="42"/>
      <c r="F20" s="42"/>
    </row>
    <row r="21" spans="1:6" ht="36" x14ac:dyDescent="0.25">
      <c r="A21" s="43" t="s">
        <v>63</v>
      </c>
      <c r="B21" s="43" t="s">
        <v>2713</v>
      </c>
      <c r="C21" s="43" t="s">
        <v>54</v>
      </c>
      <c r="D21" s="43"/>
      <c r="E21" s="44"/>
      <c r="F21" s="44"/>
    </row>
    <row r="22" spans="1:6" ht="24" x14ac:dyDescent="0.25">
      <c r="A22" s="39" t="s">
        <v>64</v>
      </c>
      <c r="B22" s="79" t="s">
        <v>2714</v>
      </c>
      <c r="C22" s="79" t="s">
        <v>54</v>
      </c>
      <c r="D22" s="39"/>
      <c r="E22" s="42"/>
      <c r="F22" s="42"/>
    </row>
    <row r="23" spans="1:6" ht="96" x14ac:dyDescent="0.25">
      <c r="A23" s="43" t="s">
        <v>65</v>
      </c>
      <c r="B23" s="43" t="s">
        <v>2715</v>
      </c>
      <c r="C23" s="43" t="s">
        <v>54</v>
      </c>
      <c r="D23" s="43"/>
      <c r="E23" s="44"/>
      <c r="F23" s="44"/>
    </row>
    <row r="24" spans="1:6" ht="24" x14ac:dyDescent="0.25">
      <c r="A24" s="39" t="s">
        <v>66</v>
      </c>
      <c r="B24" s="79" t="s">
        <v>2716</v>
      </c>
      <c r="C24" s="79" t="s">
        <v>54</v>
      </c>
      <c r="D24" s="39"/>
      <c r="E24" s="42"/>
      <c r="F24" s="42"/>
    </row>
    <row r="25" spans="1:6" ht="96" x14ac:dyDescent="0.25">
      <c r="A25" s="43" t="s">
        <v>67</v>
      </c>
      <c r="B25" s="43" t="s">
        <v>2717</v>
      </c>
      <c r="C25" s="43" t="s">
        <v>54</v>
      </c>
      <c r="D25" s="43"/>
      <c r="E25" s="44"/>
      <c r="F25" s="44"/>
    </row>
    <row r="26" spans="1:6" ht="72" x14ac:dyDescent="0.25">
      <c r="A26" s="39" t="s">
        <v>68</v>
      </c>
      <c r="B26" s="79" t="s">
        <v>2718</v>
      </c>
      <c r="C26" s="79" t="s">
        <v>54</v>
      </c>
      <c r="D26" s="39"/>
      <c r="E26" s="42"/>
      <c r="F26" s="42"/>
    </row>
    <row r="27" spans="1:6" ht="24" x14ac:dyDescent="0.25">
      <c r="A27" s="43" t="s">
        <v>69</v>
      </c>
      <c r="B27" s="43" t="s">
        <v>2719</v>
      </c>
      <c r="C27" s="43" t="s">
        <v>54</v>
      </c>
      <c r="D27" s="43"/>
      <c r="E27" s="44"/>
      <c r="F27" s="44"/>
    </row>
    <row r="28" spans="1:6" ht="24" x14ac:dyDescent="0.25">
      <c r="A28" s="39" t="s">
        <v>70</v>
      </c>
      <c r="B28" s="79" t="s">
        <v>2720</v>
      </c>
      <c r="C28" s="79" t="s">
        <v>54</v>
      </c>
      <c r="D28" s="39"/>
      <c r="E28" s="42"/>
      <c r="F28" s="42"/>
    </row>
    <row r="29" spans="1:6" ht="24" x14ac:dyDescent="0.25">
      <c r="A29" s="43" t="s">
        <v>71</v>
      </c>
      <c r="B29" s="43" t="s">
        <v>2721</v>
      </c>
      <c r="C29" s="43" t="s">
        <v>54</v>
      </c>
      <c r="D29" s="43"/>
      <c r="E29" s="44"/>
      <c r="F29" s="44"/>
    </row>
    <row r="30" spans="1:6" ht="24" x14ac:dyDescent="0.25">
      <c r="A30" s="39" t="s">
        <v>72</v>
      </c>
      <c r="B30" s="79" t="s">
        <v>2722</v>
      </c>
      <c r="C30" s="79" t="s">
        <v>54</v>
      </c>
      <c r="D30" s="39"/>
      <c r="E30" s="42"/>
      <c r="F30" s="42"/>
    </row>
    <row r="31" spans="1:6" ht="60" x14ac:dyDescent="0.25">
      <c r="A31" s="43" t="s">
        <v>73</v>
      </c>
      <c r="B31" s="43" t="s">
        <v>2723</v>
      </c>
      <c r="C31" s="43" t="s">
        <v>54</v>
      </c>
      <c r="D31" s="43"/>
      <c r="E31" s="44"/>
      <c r="F31" s="44"/>
    </row>
    <row r="32" spans="1:6" ht="48" x14ac:dyDescent="0.25">
      <c r="A32" s="39" t="s">
        <v>74</v>
      </c>
      <c r="B32" s="79" t="s">
        <v>2724</v>
      </c>
      <c r="C32" s="79" t="s">
        <v>54</v>
      </c>
      <c r="D32" s="39"/>
      <c r="E32" s="42"/>
      <c r="F32" s="42"/>
    </row>
    <row r="33" spans="1:6" ht="72" x14ac:dyDescent="0.25">
      <c r="A33" s="43" t="s">
        <v>75</v>
      </c>
      <c r="B33" s="43" t="s">
        <v>2725</v>
      </c>
      <c r="C33" s="43" t="s">
        <v>54</v>
      </c>
      <c r="D33" s="43"/>
      <c r="E33" s="44"/>
      <c r="F33" s="44"/>
    </row>
    <row r="34" spans="1:6" ht="96" x14ac:dyDescent="0.25">
      <c r="A34" s="39" t="s">
        <v>76</v>
      </c>
      <c r="B34" s="79" t="s">
        <v>2726</v>
      </c>
      <c r="C34" s="79" t="s">
        <v>2727</v>
      </c>
      <c r="D34" s="39"/>
      <c r="E34" s="42"/>
      <c r="F34" s="42"/>
    </row>
    <row r="35" spans="1:6" ht="36" x14ac:dyDescent="0.25">
      <c r="A35" s="43" t="s">
        <v>77</v>
      </c>
      <c r="B35" s="43" t="s">
        <v>530</v>
      </c>
      <c r="C35" s="43" t="s">
        <v>54</v>
      </c>
      <c r="D35" s="43"/>
      <c r="E35" s="44"/>
      <c r="F35" s="44"/>
    </row>
    <row r="36" spans="1:6" ht="72" x14ac:dyDescent="0.25">
      <c r="A36" s="39" t="s">
        <v>78</v>
      </c>
      <c r="B36" s="79" t="s">
        <v>1842</v>
      </c>
      <c r="C36" s="79" t="s">
        <v>54</v>
      </c>
      <c r="D36" s="39"/>
      <c r="E36" s="42"/>
      <c r="F36" s="42"/>
    </row>
    <row r="37" spans="1:6" ht="96" x14ac:dyDescent="0.25">
      <c r="A37" s="43" t="s">
        <v>79</v>
      </c>
      <c r="B37" s="43" t="s">
        <v>531</v>
      </c>
      <c r="C37" s="43" t="s">
        <v>54</v>
      </c>
      <c r="D37" s="43"/>
      <c r="E37" s="44"/>
      <c r="F37" s="44"/>
    </row>
    <row r="38" spans="1:6" ht="84" x14ac:dyDescent="0.25">
      <c r="A38" s="39" t="s">
        <v>80</v>
      </c>
      <c r="B38" s="79" t="s">
        <v>1843</v>
      </c>
      <c r="C38" s="79" t="s">
        <v>54</v>
      </c>
      <c r="D38" s="39"/>
      <c r="E38" s="42"/>
      <c r="F38" s="42"/>
    </row>
    <row r="39" spans="1:6" ht="72" x14ac:dyDescent="0.25">
      <c r="A39" s="43" t="s">
        <v>81</v>
      </c>
      <c r="B39" s="43" t="s">
        <v>532</v>
      </c>
      <c r="C39" s="43" t="s">
        <v>54</v>
      </c>
      <c r="D39" s="43"/>
      <c r="E39" s="44"/>
      <c r="F39" s="44"/>
    </row>
    <row r="40" spans="1:6" ht="132" x14ac:dyDescent="0.25">
      <c r="A40" s="39" t="s">
        <v>82</v>
      </c>
      <c r="B40" s="79" t="s">
        <v>1844</v>
      </c>
      <c r="C40" s="79" t="s">
        <v>54</v>
      </c>
      <c r="D40" s="39"/>
      <c r="E40" s="42"/>
      <c r="F40" s="42"/>
    </row>
    <row r="41" spans="1:6" x14ac:dyDescent="0.25">
      <c r="A41" s="43" t="s">
        <v>83</v>
      </c>
      <c r="B41" s="43" t="s">
        <v>2728</v>
      </c>
      <c r="C41" s="43" t="s">
        <v>2729</v>
      </c>
      <c r="D41" s="43"/>
      <c r="E41" s="44"/>
      <c r="F41" s="44"/>
    </row>
    <row r="42" spans="1:6" x14ac:dyDescent="0.25">
      <c r="A42" s="39" t="s">
        <v>84</v>
      </c>
      <c r="B42" s="79" t="s">
        <v>2730</v>
      </c>
      <c r="C42" s="79" t="s">
        <v>2729</v>
      </c>
      <c r="D42" s="39"/>
      <c r="E42" s="42"/>
      <c r="F42" s="42"/>
    </row>
    <row r="43" spans="1:6" x14ac:dyDescent="0.25">
      <c r="A43" s="43" t="s">
        <v>85</v>
      </c>
      <c r="B43" s="43" t="s">
        <v>2731</v>
      </c>
      <c r="C43" s="43" t="s">
        <v>2729</v>
      </c>
      <c r="D43" s="43"/>
      <c r="E43" s="44"/>
      <c r="F43" s="44"/>
    </row>
    <row r="44" spans="1:6" x14ac:dyDescent="0.25">
      <c r="A44" s="39" t="s">
        <v>86</v>
      </c>
      <c r="B44" s="79" t="s">
        <v>2732</v>
      </c>
      <c r="C44" s="79" t="s">
        <v>2729</v>
      </c>
      <c r="D44" s="39"/>
      <c r="E44" s="42"/>
      <c r="F44" s="42"/>
    </row>
    <row r="45" spans="1:6" x14ac:dyDescent="0.25">
      <c r="A45" s="43" t="s">
        <v>87</v>
      </c>
      <c r="B45" s="43" t="s">
        <v>2733</v>
      </c>
      <c r="C45" s="43" t="s">
        <v>2734</v>
      </c>
      <c r="D45" s="43"/>
      <c r="E45" s="44"/>
      <c r="F45" s="44"/>
    </row>
    <row r="46" spans="1:6" x14ac:dyDescent="0.25">
      <c r="A46" s="39" t="s">
        <v>88</v>
      </c>
      <c r="B46" s="79" t="s">
        <v>2735</v>
      </c>
      <c r="C46" s="79" t="s">
        <v>2736</v>
      </c>
      <c r="D46" s="39"/>
      <c r="E46" s="42"/>
      <c r="F46" s="42"/>
    </row>
    <row r="47" spans="1:6" x14ac:dyDescent="0.25">
      <c r="A47" s="43" t="s">
        <v>89</v>
      </c>
      <c r="B47" s="43" t="s">
        <v>1766</v>
      </c>
      <c r="C47" s="43" t="s">
        <v>1767</v>
      </c>
      <c r="D47" s="43"/>
      <c r="E47" s="44"/>
      <c r="F47" s="44"/>
    </row>
    <row r="48" spans="1:6" x14ac:dyDescent="0.25">
      <c r="A48" s="39" t="s">
        <v>90</v>
      </c>
      <c r="B48" s="79" t="s">
        <v>1112</v>
      </c>
      <c r="C48" s="79" t="s">
        <v>1113</v>
      </c>
      <c r="D48" s="39"/>
      <c r="E48" s="42"/>
      <c r="F48" s="42"/>
    </row>
    <row r="49" spans="1:6" ht="48" x14ac:dyDescent="0.25">
      <c r="A49" s="43" t="s">
        <v>91</v>
      </c>
      <c r="B49" s="43" t="s">
        <v>1110</v>
      </c>
      <c r="C49" s="43" t="s">
        <v>1111</v>
      </c>
      <c r="D49" s="43"/>
      <c r="E49" s="44"/>
      <c r="F49" s="44"/>
    </row>
    <row r="50" spans="1:6" ht="96" x14ac:dyDescent="0.25">
      <c r="A50" s="39" t="s">
        <v>92</v>
      </c>
      <c r="B50" s="79" t="s">
        <v>1436</v>
      </c>
      <c r="C50" s="79" t="s">
        <v>2737</v>
      </c>
      <c r="D50" s="39"/>
      <c r="E50" s="42"/>
      <c r="F50" s="42"/>
    </row>
    <row r="51" spans="1:6" ht="36" x14ac:dyDescent="0.25">
      <c r="A51" s="43" t="s">
        <v>93</v>
      </c>
      <c r="B51" s="43" t="s">
        <v>1116</v>
      </c>
      <c r="C51" s="43" t="s">
        <v>1117</v>
      </c>
      <c r="D51" s="43"/>
      <c r="E51" s="44"/>
      <c r="F51" s="44"/>
    </row>
    <row r="52" spans="1:6" ht="24" x14ac:dyDescent="0.25">
      <c r="A52" s="39" t="s">
        <v>94</v>
      </c>
      <c r="B52" s="79" t="s">
        <v>2738</v>
      </c>
      <c r="C52" s="79" t="s">
        <v>54</v>
      </c>
      <c r="D52" s="39"/>
      <c r="E52" s="42"/>
      <c r="F52" s="42"/>
    </row>
    <row r="53" spans="1:6" ht="36" x14ac:dyDescent="0.25">
      <c r="A53" s="43" t="s">
        <v>95</v>
      </c>
      <c r="B53" s="43" t="s">
        <v>2739</v>
      </c>
      <c r="C53" s="43" t="s">
        <v>54</v>
      </c>
      <c r="D53" s="43"/>
      <c r="E53" s="44"/>
      <c r="F53" s="44"/>
    </row>
    <row r="54" spans="1:6" ht="36" x14ac:dyDescent="0.25">
      <c r="A54" s="39" t="s">
        <v>96</v>
      </c>
      <c r="B54" s="79" t="s">
        <v>2740</v>
      </c>
      <c r="C54" s="79" t="s">
        <v>569</v>
      </c>
      <c r="D54" s="39"/>
      <c r="E54" s="42"/>
      <c r="F54" s="42"/>
    </row>
    <row r="55" spans="1:6" ht="24" x14ac:dyDescent="0.25">
      <c r="A55" s="43" t="s">
        <v>97</v>
      </c>
      <c r="B55" s="43" t="s">
        <v>2741</v>
      </c>
      <c r="C55" s="43" t="s">
        <v>569</v>
      </c>
      <c r="D55" s="43"/>
      <c r="E55" s="44"/>
      <c r="F55" s="44"/>
    </row>
    <row r="56" spans="1:6" ht="72" x14ac:dyDescent="0.25">
      <c r="A56" s="39" t="s">
        <v>98</v>
      </c>
      <c r="B56" s="79" t="s">
        <v>2742</v>
      </c>
      <c r="C56" s="79" t="s">
        <v>569</v>
      </c>
      <c r="D56" s="39"/>
      <c r="E56" s="42"/>
      <c r="F56" s="42"/>
    </row>
    <row r="57" spans="1:6" ht="48" x14ac:dyDescent="0.25">
      <c r="A57" s="43" t="s">
        <v>99</v>
      </c>
      <c r="B57" s="43" t="s">
        <v>2743</v>
      </c>
      <c r="C57" s="43" t="s">
        <v>54</v>
      </c>
      <c r="D57" s="43"/>
      <c r="E57" s="44"/>
      <c r="F57" s="44"/>
    </row>
    <row r="58" spans="1:6" ht="48" x14ac:dyDescent="0.25">
      <c r="A58" s="39" t="s">
        <v>100</v>
      </c>
      <c r="B58" s="79" t="s">
        <v>2744</v>
      </c>
      <c r="C58" s="79" t="s">
        <v>2745</v>
      </c>
      <c r="D58" s="39"/>
      <c r="E58" s="42"/>
      <c r="F58" s="42"/>
    </row>
    <row r="59" spans="1:6" ht="60" x14ac:dyDescent="0.25">
      <c r="A59" s="43" t="s">
        <v>101</v>
      </c>
      <c r="B59" s="43" t="s">
        <v>2746</v>
      </c>
      <c r="C59" s="43" t="s">
        <v>54</v>
      </c>
      <c r="D59" s="43"/>
      <c r="E59" s="44"/>
      <c r="F59" s="44"/>
    </row>
    <row r="61" spans="1:6" x14ac:dyDescent="0.25">
      <c r="A61" s="94" t="s">
        <v>130</v>
      </c>
      <c r="B61" s="94"/>
      <c r="C61" s="94"/>
      <c r="D61" s="94"/>
      <c r="E61" s="94" t="s">
        <v>131</v>
      </c>
      <c r="F61" s="94"/>
    </row>
  </sheetData>
  <sheetProtection algorithmName="SHA-512" hashValue="KqQNpqA3RSv8IIjrkO8pOmskXnOy/baVJcntz1EnypRZ41yd/+GwbczrBaksquUauxcuwu+gDMXlLdtK+tM/Ow==" saltValue="I8N78/zsE9eBnx1Ex2+5Kw==" spinCount="100000" sheet="1" objects="1" scenarios="1"/>
  <mergeCells count="16">
    <mergeCell ref="C6:D6"/>
    <mergeCell ref="E6:F6"/>
    <mergeCell ref="A1:F1"/>
    <mergeCell ref="D2:E2"/>
    <mergeCell ref="D3:E3"/>
    <mergeCell ref="B4:C4"/>
    <mergeCell ref="B5:C5"/>
    <mergeCell ref="A10:F10"/>
    <mergeCell ref="A61:D61"/>
    <mergeCell ref="E61:F61"/>
    <mergeCell ref="C7:D7"/>
    <mergeCell ref="E7:F7"/>
    <mergeCell ref="A8:B8"/>
    <mergeCell ref="D8:E8"/>
    <mergeCell ref="A9:B9"/>
    <mergeCell ref="C9:F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19"/>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Summary!A7</f>
        <v>6</v>
      </c>
      <c r="B3" s="10" t="str">
        <f>Summary!B7</f>
        <v>MED10006</v>
      </c>
      <c r="C3" s="10">
        <f>Summary!D7</f>
        <v>0</v>
      </c>
      <c r="D3" s="98" t="str">
        <f>Summary!C7</f>
        <v>ENDOSCOPY WORKSTATION</v>
      </c>
      <c r="E3" s="98"/>
      <c r="F3" s="53">
        <f>Summary!K7</f>
        <v>0</v>
      </c>
    </row>
    <row r="4" spans="1:6" ht="37.15" customHeight="1" x14ac:dyDescent="0.25">
      <c r="A4" s="49" t="s">
        <v>26</v>
      </c>
      <c r="B4" s="95" t="s">
        <v>40</v>
      </c>
      <c r="C4" s="95"/>
      <c r="D4" s="49" t="s">
        <v>41</v>
      </c>
      <c r="E4" s="49" t="s">
        <v>22</v>
      </c>
      <c r="F4" s="49" t="s">
        <v>42</v>
      </c>
    </row>
    <row r="5" spans="1:6" ht="27" customHeight="1" x14ac:dyDescent="0.25">
      <c r="A5" s="46">
        <f>Summary!M7</f>
        <v>0</v>
      </c>
      <c r="B5" s="108">
        <f>Summary!G7</f>
        <v>0</v>
      </c>
      <c r="C5" s="98"/>
      <c r="D5" s="46">
        <f>Summary!P7</f>
        <v>0</v>
      </c>
      <c r="E5" s="53">
        <f>Summary!I7</f>
        <v>0</v>
      </c>
      <c r="F5" s="53">
        <f>Summary!J7</f>
        <v>0</v>
      </c>
    </row>
    <row r="6" spans="1:6" ht="24.75" customHeight="1" x14ac:dyDescent="0.25">
      <c r="A6" s="49" t="s">
        <v>43</v>
      </c>
      <c r="B6" s="49" t="s">
        <v>44</v>
      </c>
      <c r="C6" s="95" t="s">
        <v>45</v>
      </c>
      <c r="D6" s="95"/>
      <c r="E6" s="99" t="s">
        <v>30</v>
      </c>
      <c r="F6" s="100"/>
    </row>
    <row r="7" spans="1:6" ht="27" customHeight="1" x14ac:dyDescent="0.25">
      <c r="A7" s="45">
        <f>Summary!L7</f>
        <v>0</v>
      </c>
      <c r="B7" s="51">
        <f>Summary!N7</f>
        <v>0</v>
      </c>
      <c r="C7" s="108">
        <f>Summary!O7</f>
        <v>0</v>
      </c>
      <c r="D7" s="98"/>
      <c r="E7" s="101">
        <f>Summary!Q7</f>
        <v>0</v>
      </c>
      <c r="F7" s="102"/>
    </row>
    <row r="8" spans="1:6" ht="33.6" customHeight="1" x14ac:dyDescent="0.25">
      <c r="A8" s="95" t="s">
        <v>144</v>
      </c>
      <c r="B8" s="95"/>
      <c r="C8" s="37">
        <f>Summary!S7</f>
        <v>0</v>
      </c>
      <c r="D8" s="95" t="s">
        <v>32</v>
      </c>
      <c r="E8" s="95"/>
      <c r="F8" s="52">
        <f>Summary!T7</f>
        <v>0</v>
      </c>
    </row>
    <row r="9" spans="1:6" ht="38.25" customHeight="1" x14ac:dyDescent="0.25">
      <c r="A9" s="103" t="s">
        <v>31</v>
      </c>
      <c r="B9" s="104"/>
      <c r="C9" s="105">
        <f>Summary!R7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39" t="s">
        <v>1187</v>
      </c>
      <c r="C12" s="39"/>
      <c r="D12" s="39"/>
      <c r="E12" s="42"/>
      <c r="F12" s="42"/>
    </row>
    <row r="13" spans="1:6" ht="48" x14ac:dyDescent="0.25">
      <c r="A13" s="43" t="s">
        <v>55</v>
      </c>
      <c r="B13" s="43" t="s">
        <v>1188</v>
      </c>
      <c r="C13" s="43" t="s">
        <v>360</v>
      </c>
      <c r="D13" s="43"/>
      <c r="E13" s="44"/>
      <c r="F13" s="44"/>
    </row>
    <row r="14" spans="1:6" ht="48" x14ac:dyDescent="0.25">
      <c r="A14" s="39" t="s">
        <v>56</v>
      </c>
      <c r="B14" s="39" t="s">
        <v>1189</v>
      </c>
      <c r="C14" s="39" t="s">
        <v>360</v>
      </c>
      <c r="D14" s="39"/>
      <c r="E14" s="42"/>
      <c r="F14" s="42"/>
    </row>
    <row r="15" spans="1:6" x14ac:dyDescent="0.25">
      <c r="A15" s="43" t="s">
        <v>57</v>
      </c>
      <c r="B15" s="43" t="s">
        <v>1190</v>
      </c>
      <c r="C15" s="43" t="s">
        <v>360</v>
      </c>
      <c r="D15" s="43"/>
      <c r="E15" s="44"/>
      <c r="F15" s="44"/>
    </row>
    <row r="16" spans="1:6" ht="84" x14ac:dyDescent="0.25">
      <c r="A16" s="39" t="s">
        <v>58</v>
      </c>
      <c r="B16" s="39" t="s">
        <v>1191</v>
      </c>
      <c r="C16" s="39" t="s">
        <v>442</v>
      </c>
      <c r="D16" s="39"/>
      <c r="E16" s="42"/>
      <c r="F16" s="42"/>
    </row>
    <row r="17" spans="1:6" ht="36" x14ac:dyDescent="0.25">
      <c r="A17" s="43" t="s">
        <v>59</v>
      </c>
      <c r="B17" s="43" t="s">
        <v>1192</v>
      </c>
      <c r="C17" s="43" t="s">
        <v>360</v>
      </c>
      <c r="D17" s="43"/>
      <c r="E17" s="44"/>
      <c r="F17" s="44"/>
    </row>
    <row r="18" spans="1:6" ht="48" x14ac:dyDescent="0.25">
      <c r="A18" s="39" t="s">
        <v>60</v>
      </c>
      <c r="B18" s="39" t="s">
        <v>1193</v>
      </c>
      <c r="C18" s="39" t="s">
        <v>360</v>
      </c>
      <c r="D18" s="39"/>
      <c r="E18" s="42"/>
      <c r="F18" s="42"/>
    </row>
    <row r="19" spans="1:6" ht="24" x14ac:dyDescent="0.25">
      <c r="A19" s="43" t="s">
        <v>61</v>
      </c>
      <c r="B19" s="43" t="s">
        <v>1129</v>
      </c>
      <c r="C19" s="43" t="s">
        <v>360</v>
      </c>
      <c r="D19" s="43"/>
      <c r="E19" s="44"/>
      <c r="F19" s="44"/>
    </row>
    <row r="20" spans="1:6" x14ac:dyDescent="0.25">
      <c r="A20" s="39" t="s">
        <v>62</v>
      </c>
      <c r="B20" s="39" t="s">
        <v>1194</v>
      </c>
      <c r="C20" s="39"/>
      <c r="D20" s="39"/>
      <c r="E20" s="42"/>
      <c r="F20" s="42"/>
    </row>
    <row r="21" spans="1:6" ht="60" x14ac:dyDescent="0.25">
      <c r="A21" s="43" t="s">
        <v>63</v>
      </c>
      <c r="B21" s="43" t="s">
        <v>1195</v>
      </c>
      <c r="C21" s="43" t="s">
        <v>360</v>
      </c>
      <c r="D21" s="43"/>
      <c r="E21" s="44"/>
      <c r="F21" s="44"/>
    </row>
    <row r="22" spans="1:6" ht="60" x14ac:dyDescent="0.25">
      <c r="A22" s="39" t="s">
        <v>64</v>
      </c>
      <c r="B22" s="39" t="s">
        <v>1196</v>
      </c>
      <c r="C22" s="39" t="s">
        <v>360</v>
      </c>
      <c r="D22" s="39"/>
      <c r="E22" s="42"/>
      <c r="F22" s="42"/>
    </row>
    <row r="23" spans="1:6" ht="36" x14ac:dyDescent="0.25">
      <c r="A23" s="43" t="s">
        <v>65</v>
      </c>
      <c r="B23" s="43" t="s">
        <v>1197</v>
      </c>
      <c r="C23" s="43" t="s">
        <v>360</v>
      </c>
      <c r="D23" s="43"/>
      <c r="E23" s="44"/>
      <c r="F23" s="44"/>
    </row>
    <row r="24" spans="1:6" ht="60" x14ac:dyDescent="0.25">
      <c r="A24" s="39" t="s">
        <v>66</v>
      </c>
      <c r="B24" s="39" t="s">
        <v>1198</v>
      </c>
      <c r="C24" s="39" t="s">
        <v>360</v>
      </c>
      <c r="D24" s="39"/>
      <c r="E24" s="42"/>
      <c r="F24" s="42"/>
    </row>
    <row r="25" spans="1:6" ht="24" x14ac:dyDescent="0.25">
      <c r="A25" s="43" t="s">
        <v>67</v>
      </c>
      <c r="B25" s="43" t="s">
        <v>1199</v>
      </c>
      <c r="C25" s="43" t="s">
        <v>360</v>
      </c>
      <c r="D25" s="43"/>
      <c r="E25" s="44"/>
      <c r="F25" s="44"/>
    </row>
    <row r="26" spans="1:6" ht="24" x14ac:dyDescent="0.25">
      <c r="A26" s="39" t="s">
        <v>68</v>
      </c>
      <c r="B26" s="39" t="s">
        <v>1200</v>
      </c>
      <c r="C26" s="39" t="s">
        <v>360</v>
      </c>
      <c r="D26" s="39"/>
      <c r="E26" s="42"/>
      <c r="F26" s="42"/>
    </row>
    <row r="27" spans="1:6" ht="36" x14ac:dyDescent="0.25">
      <c r="A27" s="43" t="s">
        <v>69</v>
      </c>
      <c r="B27" s="43" t="s">
        <v>1201</v>
      </c>
      <c r="C27" s="43" t="s">
        <v>360</v>
      </c>
      <c r="D27" s="43"/>
      <c r="E27" s="44"/>
      <c r="F27" s="44"/>
    </row>
    <row r="28" spans="1:6" ht="36" x14ac:dyDescent="0.25">
      <c r="A28" s="39" t="s">
        <v>70</v>
      </c>
      <c r="B28" s="39" t="s">
        <v>1202</v>
      </c>
      <c r="C28" s="39" t="s">
        <v>360</v>
      </c>
      <c r="D28" s="39"/>
      <c r="E28" s="42"/>
      <c r="F28" s="42"/>
    </row>
    <row r="29" spans="1:6" ht="72" x14ac:dyDescent="0.25">
      <c r="A29" s="43" t="s">
        <v>71</v>
      </c>
      <c r="B29" s="43" t="s">
        <v>1203</v>
      </c>
      <c r="C29" s="43" t="s">
        <v>360</v>
      </c>
      <c r="D29" s="43"/>
      <c r="E29" s="44"/>
      <c r="F29" s="44"/>
    </row>
    <row r="30" spans="1:6" ht="48" x14ac:dyDescent="0.25">
      <c r="A30" s="39" t="s">
        <v>72</v>
      </c>
      <c r="B30" s="39" t="s">
        <v>1204</v>
      </c>
      <c r="C30" s="39" t="s">
        <v>360</v>
      </c>
      <c r="D30" s="39"/>
      <c r="E30" s="42"/>
      <c r="F30" s="42"/>
    </row>
    <row r="31" spans="1:6" x14ac:dyDescent="0.25">
      <c r="A31" s="43" t="s">
        <v>73</v>
      </c>
      <c r="B31" s="43" t="s">
        <v>1205</v>
      </c>
      <c r="C31" s="43" t="s">
        <v>360</v>
      </c>
      <c r="D31" s="43"/>
      <c r="E31" s="44"/>
      <c r="F31" s="44"/>
    </row>
    <row r="32" spans="1:6" x14ac:dyDescent="0.25">
      <c r="A32" s="39" t="s">
        <v>74</v>
      </c>
      <c r="B32" s="39" t="s">
        <v>1206</v>
      </c>
      <c r="C32" s="39" t="s">
        <v>360</v>
      </c>
      <c r="D32" s="39"/>
      <c r="E32" s="42"/>
      <c r="F32" s="42"/>
    </row>
    <row r="33" spans="1:6" x14ac:dyDescent="0.25">
      <c r="A33" s="43" t="s">
        <v>75</v>
      </c>
      <c r="B33" s="43" t="s">
        <v>1207</v>
      </c>
      <c r="C33" s="43"/>
      <c r="D33" s="43"/>
      <c r="E33" s="44"/>
      <c r="F33" s="44"/>
    </row>
    <row r="34" spans="1:6" ht="24" x14ac:dyDescent="0.25">
      <c r="A34" s="39" t="s">
        <v>76</v>
      </c>
      <c r="B34" s="39" t="s">
        <v>1208</v>
      </c>
      <c r="C34" s="39" t="s">
        <v>360</v>
      </c>
      <c r="D34" s="39"/>
      <c r="E34" s="42"/>
      <c r="F34" s="42"/>
    </row>
    <row r="35" spans="1:6" ht="24" x14ac:dyDescent="0.25">
      <c r="A35" s="43" t="s">
        <v>77</v>
      </c>
      <c r="B35" s="43" t="s">
        <v>1209</v>
      </c>
      <c r="C35" s="43" t="s">
        <v>360</v>
      </c>
      <c r="D35" s="43"/>
      <c r="E35" s="44"/>
      <c r="F35" s="44"/>
    </row>
    <row r="36" spans="1:6" ht="60" x14ac:dyDescent="0.25">
      <c r="A36" s="39" t="s">
        <v>78</v>
      </c>
      <c r="B36" s="39" t="s">
        <v>1210</v>
      </c>
      <c r="C36" s="39" t="s">
        <v>360</v>
      </c>
      <c r="D36" s="39"/>
      <c r="E36" s="42"/>
      <c r="F36" s="42"/>
    </row>
    <row r="37" spans="1:6" ht="36" x14ac:dyDescent="0.25">
      <c r="A37" s="43" t="s">
        <v>79</v>
      </c>
      <c r="B37" s="43" t="s">
        <v>1211</v>
      </c>
      <c r="C37" s="43" t="s">
        <v>360</v>
      </c>
      <c r="D37" s="43"/>
      <c r="E37" s="44"/>
      <c r="F37" s="44"/>
    </row>
    <row r="38" spans="1:6" x14ac:dyDescent="0.25">
      <c r="A38" s="39" t="s">
        <v>80</v>
      </c>
      <c r="B38" s="39" t="s">
        <v>1212</v>
      </c>
      <c r="C38" s="39" t="s">
        <v>360</v>
      </c>
      <c r="D38" s="39"/>
      <c r="E38" s="42"/>
      <c r="F38" s="42"/>
    </row>
    <row r="39" spans="1:6" ht="24" x14ac:dyDescent="0.25">
      <c r="A39" s="43" t="s">
        <v>81</v>
      </c>
      <c r="B39" s="43" t="s">
        <v>1213</v>
      </c>
      <c r="C39" s="43" t="s">
        <v>1214</v>
      </c>
      <c r="D39" s="43"/>
      <c r="E39" s="44"/>
      <c r="F39" s="44"/>
    </row>
    <row r="40" spans="1:6" ht="60" x14ac:dyDescent="0.25">
      <c r="A40" s="39" t="s">
        <v>82</v>
      </c>
      <c r="B40" s="39" t="s">
        <v>1215</v>
      </c>
      <c r="C40" s="39" t="s">
        <v>360</v>
      </c>
      <c r="D40" s="39"/>
      <c r="E40" s="42"/>
      <c r="F40" s="42"/>
    </row>
    <row r="41" spans="1:6" ht="48" x14ac:dyDescent="0.25">
      <c r="A41" s="43" t="s">
        <v>83</v>
      </c>
      <c r="B41" s="43" t="s">
        <v>1216</v>
      </c>
      <c r="C41" s="43" t="s">
        <v>360</v>
      </c>
      <c r="D41" s="43"/>
      <c r="E41" s="44"/>
      <c r="F41" s="44"/>
    </row>
    <row r="42" spans="1:6" ht="36" x14ac:dyDescent="0.25">
      <c r="A42" s="39" t="s">
        <v>84</v>
      </c>
      <c r="B42" s="39" t="s">
        <v>1217</v>
      </c>
      <c r="C42" s="39" t="s">
        <v>360</v>
      </c>
      <c r="D42" s="39"/>
      <c r="E42" s="42"/>
      <c r="F42" s="42"/>
    </row>
    <row r="43" spans="1:6" ht="48" x14ac:dyDescent="0.25">
      <c r="A43" s="43" t="s">
        <v>85</v>
      </c>
      <c r="B43" s="43" t="s">
        <v>1218</v>
      </c>
      <c r="C43" s="43" t="s">
        <v>360</v>
      </c>
      <c r="D43" s="43"/>
      <c r="E43" s="44"/>
      <c r="F43" s="44"/>
    </row>
    <row r="44" spans="1:6" ht="36" x14ac:dyDescent="0.25">
      <c r="A44" s="39" t="s">
        <v>86</v>
      </c>
      <c r="B44" s="39" t="s">
        <v>1219</v>
      </c>
      <c r="C44" s="39" t="s">
        <v>360</v>
      </c>
      <c r="D44" s="39"/>
      <c r="E44" s="42"/>
      <c r="F44" s="42"/>
    </row>
    <row r="45" spans="1:6" ht="48" x14ac:dyDescent="0.25">
      <c r="A45" s="43" t="s">
        <v>87</v>
      </c>
      <c r="B45" s="43" t="s">
        <v>1220</v>
      </c>
      <c r="C45" s="43" t="s">
        <v>360</v>
      </c>
      <c r="D45" s="43"/>
      <c r="E45" s="44"/>
      <c r="F45" s="44"/>
    </row>
    <row r="46" spans="1:6" x14ac:dyDescent="0.25">
      <c r="A46" s="39" t="s">
        <v>88</v>
      </c>
      <c r="B46" s="39" t="s">
        <v>1221</v>
      </c>
      <c r="C46" s="39" t="s">
        <v>360</v>
      </c>
      <c r="D46" s="39"/>
      <c r="E46" s="42"/>
      <c r="F46" s="42"/>
    </row>
    <row r="47" spans="1:6" ht="24" x14ac:dyDescent="0.25">
      <c r="A47" s="43" t="s">
        <v>89</v>
      </c>
      <c r="B47" s="43" t="s">
        <v>1222</v>
      </c>
      <c r="C47" s="43" t="s">
        <v>442</v>
      </c>
      <c r="D47" s="43"/>
      <c r="E47" s="44"/>
      <c r="F47" s="44"/>
    </row>
    <row r="48" spans="1:6" x14ac:dyDescent="0.25">
      <c r="A48" s="39" t="s">
        <v>90</v>
      </c>
      <c r="B48" s="39" t="s">
        <v>1223</v>
      </c>
      <c r="C48" s="39" t="s">
        <v>360</v>
      </c>
      <c r="D48" s="39"/>
      <c r="E48" s="42"/>
      <c r="F48" s="42"/>
    </row>
    <row r="49" spans="1:6" ht="24" x14ac:dyDescent="0.25">
      <c r="A49" s="43" t="s">
        <v>91</v>
      </c>
      <c r="B49" s="43" t="s">
        <v>1224</v>
      </c>
      <c r="C49" s="43" t="s">
        <v>1225</v>
      </c>
      <c r="D49" s="43"/>
      <c r="E49" s="44"/>
      <c r="F49" s="44"/>
    </row>
    <row r="50" spans="1:6" ht="24" x14ac:dyDescent="0.25">
      <c r="A50" s="39" t="s">
        <v>92</v>
      </c>
      <c r="B50" s="39" t="s">
        <v>1226</v>
      </c>
      <c r="C50" s="39" t="s">
        <v>360</v>
      </c>
      <c r="D50" s="39"/>
      <c r="E50" s="42"/>
      <c r="F50" s="42"/>
    </row>
    <row r="51" spans="1:6" ht="24" x14ac:dyDescent="0.25">
      <c r="A51" s="43" t="s">
        <v>93</v>
      </c>
      <c r="B51" s="43" t="s">
        <v>1227</v>
      </c>
      <c r="C51" s="43" t="s">
        <v>360</v>
      </c>
      <c r="D51" s="43"/>
      <c r="E51" s="44"/>
      <c r="F51" s="44"/>
    </row>
    <row r="52" spans="1:6" ht="36" x14ac:dyDescent="0.25">
      <c r="A52" s="39" t="s">
        <v>94</v>
      </c>
      <c r="B52" s="39" t="s">
        <v>1228</v>
      </c>
      <c r="C52" s="39" t="s">
        <v>360</v>
      </c>
      <c r="D52" s="39"/>
      <c r="E52" s="42"/>
      <c r="F52" s="42"/>
    </row>
    <row r="53" spans="1:6" ht="36" x14ac:dyDescent="0.25">
      <c r="A53" s="43" t="s">
        <v>95</v>
      </c>
      <c r="B53" s="43" t="s">
        <v>1229</v>
      </c>
      <c r="C53" s="43" t="s">
        <v>360</v>
      </c>
      <c r="D53" s="43"/>
      <c r="E53" s="44"/>
      <c r="F53" s="44"/>
    </row>
    <row r="54" spans="1:6" ht="24" x14ac:dyDescent="0.25">
      <c r="A54" s="39" t="s">
        <v>96</v>
      </c>
      <c r="B54" s="39" t="s">
        <v>1230</v>
      </c>
      <c r="C54" s="39" t="s">
        <v>360</v>
      </c>
      <c r="D54" s="39"/>
      <c r="E54" s="42"/>
      <c r="F54" s="42"/>
    </row>
    <row r="55" spans="1:6" ht="24" x14ac:dyDescent="0.25">
      <c r="A55" s="43" t="s">
        <v>97</v>
      </c>
      <c r="B55" s="43" t="s">
        <v>1231</v>
      </c>
      <c r="C55" s="43" t="s">
        <v>360</v>
      </c>
      <c r="D55" s="43"/>
      <c r="E55" s="44"/>
      <c r="F55" s="44"/>
    </row>
    <row r="56" spans="1:6" x14ac:dyDescent="0.25">
      <c r="A56" s="39" t="s">
        <v>98</v>
      </c>
      <c r="B56" s="39" t="s">
        <v>1232</v>
      </c>
      <c r="C56" s="39" t="s">
        <v>360</v>
      </c>
      <c r="D56" s="39"/>
      <c r="E56" s="42"/>
      <c r="F56" s="42"/>
    </row>
    <row r="57" spans="1:6" x14ac:dyDescent="0.25">
      <c r="A57" s="43" t="s">
        <v>99</v>
      </c>
      <c r="B57" s="43" t="s">
        <v>1233</v>
      </c>
      <c r="C57" s="43" t="s">
        <v>360</v>
      </c>
      <c r="D57" s="43"/>
      <c r="E57" s="44"/>
      <c r="F57" s="44"/>
    </row>
    <row r="58" spans="1:6" ht="24" x14ac:dyDescent="0.25">
      <c r="A58" s="39" t="s">
        <v>100</v>
      </c>
      <c r="B58" s="39" t="s">
        <v>1234</v>
      </c>
      <c r="C58" s="39" t="s">
        <v>360</v>
      </c>
      <c r="D58" s="39"/>
      <c r="E58" s="42"/>
      <c r="F58" s="42"/>
    </row>
    <row r="59" spans="1:6" ht="24" x14ac:dyDescent="0.25">
      <c r="A59" s="43" t="s">
        <v>101</v>
      </c>
      <c r="B59" s="43" t="s">
        <v>1235</v>
      </c>
      <c r="C59" s="43" t="s">
        <v>360</v>
      </c>
      <c r="D59" s="43"/>
      <c r="E59" s="44"/>
      <c r="F59" s="44"/>
    </row>
    <row r="60" spans="1:6" ht="24" x14ac:dyDescent="0.25">
      <c r="A60" s="39" t="s">
        <v>102</v>
      </c>
      <c r="B60" s="39" t="s">
        <v>1236</v>
      </c>
      <c r="C60" s="39" t="s">
        <v>360</v>
      </c>
      <c r="D60" s="39"/>
      <c r="E60" s="42"/>
      <c r="F60" s="42"/>
    </row>
    <row r="61" spans="1:6" ht="24" x14ac:dyDescent="0.25">
      <c r="A61" s="43" t="s">
        <v>103</v>
      </c>
      <c r="B61" s="43" t="s">
        <v>1237</v>
      </c>
      <c r="C61" s="43" t="s">
        <v>360</v>
      </c>
      <c r="D61" s="43"/>
      <c r="E61" s="44"/>
      <c r="F61" s="44"/>
    </row>
    <row r="62" spans="1:6" ht="24" x14ac:dyDescent="0.25">
      <c r="A62" s="39" t="s">
        <v>104</v>
      </c>
      <c r="B62" s="39" t="s">
        <v>1238</v>
      </c>
      <c r="C62" s="39" t="s">
        <v>1239</v>
      </c>
      <c r="D62" s="39"/>
      <c r="E62" s="42"/>
      <c r="F62" s="42"/>
    </row>
    <row r="63" spans="1:6" ht="24" x14ac:dyDescent="0.25">
      <c r="A63" s="43" t="s">
        <v>105</v>
      </c>
      <c r="B63" s="43" t="s">
        <v>1240</v>
      </c>
      <c r="C63" s="43" t="s">
        <v>360</v>
      </c>
      <c r="D63" s="43"/>
      <c r="E63" s="44"/>
      <c r="F63" s="44"/>
    </row>
    <row r="64" spans="1:6" ht="24" x14ac:dyDescent="0.25">
      <c r="A64" s="39" t="s">
        <v>106</v>
      </c>
      <c r="B64" s="39" t="s">
        <v>1241</v>
      </c>
      <c r="C64" s="39" t="s">
        <v>360</v>
      </c>
      <c r="D64" s="39"/>
      <c r="E64" s="42"/>
      <c r="F64" s="42"/>
    </row>
    <row r="65" spans="1:6" ht="24" x14ac:dyDescent="0.25">
      <c r="A65" s="43" t="s">
        <v>107</v>
      </c>
      <c r="B65" s="43" t="s">
        <v>1242</v>
      </c>
      <c r="C65" s="43" t="s">
        <v>1243</v>
      </c>
      <c r="D65" s="43"/>
      <c r="E65" s="44"/>
      <c r="F65" s="44"/>
    </row>
    <row r="66" spans="1:6" ht="24" x14ac:dyDescent="0.25">
      <c r="A66" s="39" t="s">
        <v>108</v>
      </c>
      <c r="B66" s="39" t="s">
        <v>1244</v>
      </c>
      <c r="C66" s="39" t="s">
        <v>360</v>
      </c>
      <c r="D66" s="39"/>
      <c r="E66" s="42"/>
      <c r="F66" s="42"/>
    </row>
    <row r="67" spans="1:6" ht="24" x14ac:dyDescent="0.25">
      <c r="A67" s="43" t="s">
        <v>109</v>
      </c>
      <c r="B67" s="43" t="s">
        <v>1245</v>
      </c>
      <c r="C67" s="43" t="s">
        <v>360</v>
      </c>
      <c r="D67" s="43"/>
      <c r="E67" s="44"/>
      <c r="F67" s="44"/>
    </row>
    <row r="68" spans="1:6" ht="24" x14ac:dyDescent="0.25">
      <c r="A68" s="39" t="s">
        <v>110</v>
      </c>
      <c r="B68" s="39" t="s">
        <v>1246</v>
      </c>
      <c r="C68" s="39" t="s">
        <v>360</v>
      </c>
      <c r="D68" s="39"/>
      <c r="E68" s="42"/>
      <c r="F68" s="42"/>
    </row>
    <row r="69" spans="1:6" ht="24" x14ac:dyDescent="0.25">
      <c r="A69" s="43" t="s">
        <v>111</v>
      </c>
      <c r="B69" s="43" t="s">
        <v>1247</v>
      </c>
      <c r="C69" s="43" t="s">
        <v>360</v>
      </c>
      <c r="D69" s="43"/>
      <c r="E69" s="44"/>
      <c r="F69" s="44"/>
    </row>
    <row r="70" spans="1:6" ht="24" x14ac:dyDescent="0.25">
      <c r="A70" s="39" t="s">
        <v>113</v>
      </c>
      <c r="B70" s="39" t="s">
        <v>1248</v>
      </c>
      <c r="C70" s="39" t="s">
        <v>360</v>
      </c>
      <c r="D70" s="39"/>
      <c r="E70" s="42"/>
      <c r="F70" s="42"/>
    </row>
    <row r="71" spans="1:6" ht="24" x14ac:dyDescent="0.25">
      <c r="A71" s="43" t="s">
        <v>114</v>
      </c>
      <c r="B71" s="43" t="s">
        <v>1249</v>
      </c>
      <c r="C71" s="43" t="s">
        <v>360</v>
      </c>
      <c r="D71" s="43"/>
      <c r="E71" s="44"/>
      <c r="F71" s="44"/>
    </row>
    <row r="72" spans="1:6" ht="24" x14ac:dyDescent="0.25">
      <c r="A72" s="39" t="s">
        <v>115</v>
      </c>
      <c r="B72" s="39" t="s">
        <v>1250</v>
      </c>
      <c r="C72" s="39" t="s">
        <v>1239</v>
      </c>
      <c r="D72" s="39"/>
      <c r="E72" s="42"/>
      <c r="F72" s="42"/>
    </row>
    <row r="73" spans="1:6" x14ac:dyDescent="0.25">
      <c r="A73" s="43" t="s">
        <v>116</v>
      </c>
      <c r="B73" s="43" t="s">
        <v>1251</v>
      </c>
      <c r="C73" s="43" t="s">
        <v>1243</v>
      </c>
      <c r="D73" s="43"/>
      <c r="E73" s="44"/>
      <c r="F73" s="44"/>
    </row>
    <row r="74" spans="1:6" ht="24" x14ac:dyDescent="0.25">
      <c r="A74" s="39" t="s">
        <v>117</v>
      </c>
      <c r="B74" s="39" t="s">
        <v>1252</v>
      </c>
      <c r="C74" s="39" t="s">
        <v>360</v>
      </c>
      <c r="D74" s="39"/>
      <c r="E74" s="42"/>
      <c r="F74" s="42"/>
    </row>
    <row r="75" spans="1:6" ht="24" x14ac:dyDescent="0.25">
      <c r="A75" s="43" t="s">
        <v>118</v>
      </c>
      <c r="B75" s="43" t="s">
        <v>1253</v>
      </c>
      <c r="C75" s="43" t="s">
        <v>360</v>
      </c>
      <c r="D75" s="43"/>
      <c r="E75" s="44"/>
      <c r="F75" s="44"/>
    </row>
    <row r="76" spans="1:6" ht="24" x14ac:dyDescent="0.25">
      <c r="A76" s="39" t="s">
        <v>119</v>
      </c>
      <c r="B76" s="39" t="s">
        <v>1254</v>
      </c>
      <c r="C76" s="39" t="s">
        <v>360</v>
      </c>
      <c r="D76" s="39"/>
      <c r="E76" s="42"/>
      <c r="F76" s="42"/>
    </row>
    <row r="77" spans="1:6" x14ac:dyDescent="0.25">
      <c r="A77" s="43" t="s">
        <v>120</v>
      </c>
      <c r="B77" s="43" t="s">
        <v>1255</v>
      </c>
      <c r="C77" s="43"/>
      <c r="D77" s="43"/>
      <c r="E77" s="44"/>
      <c r="F77" s="44"/>
    </row>
    <row r="78" spans="1:6" ht="36" x14ac:dyDescent="0.25">
      <c r="A78" s="39" t="s">
        <v>121</v>
      </c>
      <c r="B78" s="39" t="s">
        <v>1256</v>
      </c>
      <c r="C78" s="39" t="s">
        <v>360</v>
      </c>
      <c r="D78" s="39"/>
      <c r="E78" s="42"/>
      <c r="F78" s="42"/>
    </row>
    <row r="79" spans="1:6" ht="24" x14ac:dyDescent="0.25">
      <c r="A79" s="43" t="s">
        <v>122</v>
      </c>
      <c r="B79" s="43" t="s">
        <v>1257</v>
      </c>
      <c r="C79" s="43" t="s">
        <v>360</v>
      </c>
      <c r="D79" s="43"/>
      <c r="E79" s="44"/>
      <c r="F79" s="44"/>
    </row>
    <row r="80" spans="1:6" x14ac:dyDescent="0.25">
      <c r="A80" s="39" t="s">
        <v>123</v>
      </c>
      <c r="B80" s="39" t="s">
        <v>1258</v>
      </c>
      <c r="C80" s="39" t="s">
        <v>360</v>
      </c>
      <c r="D80" s="39"/>
      <c r="E80" s="42"/>
      <c r="F80" s="42"/>
    </row>
    <row r="81" spans="1:6" x14ac:dyDescent="0.25">
      <c r="A81" s="43" t="s">
        <v>124</v>
      </c>
      <c r="B81" s="43" t="s">
        <v>1259</v>
      </c>
      <c r="C81" s="43" t="s">
        <v>360</v>
      </c>
      <c r="D81" s="43"/>
      <c r="E81" s="44"/>
      <c r="F81" s="44"/>
    </row>
    <row r="82" spans="1:6" x14ac:dyDescent="0.25">
      <c r="A82" s="39" t="s">
        <v>125</v>
      </c>
      <c r="B82" s="39" t="s">
        <v>1260</v>
      </c>
      <c r="C82" s="39" t="s">
        <v>360</v>
      </c>
      <c r="D82" s="39"/>
      <c r="E82" s="42"/>
      <c r="F82" s="42"/>
    </row>
    <row r="83" spans="1:6" ht="24" x14ac:dyDescent="0.25">
      <c r="A83" s="43" t="s">
        <v>126</v>
      </c>
      <c r="B83" s="43" t="s">
        <v>1261</v>
      </c>
      <c r="C83" s="43" t="s">
        <v>360</v>
      </c>
      <c r="D83" s="43"/>
      <c r="E83" s="44"/>
      <c r="F83" s="44"/>
    </row>
    <row r="84" spans="1:6" x14ac:dyDescent="0.25">
      <c r="A84" s="39" t="s">
        <v>127</v>
      </c>
      <c r="B84" s="39" t="s">
        <v>1262</v>
      </c>
      <c r="C84" s="39"/>
      <c r="D84" s="39"/>
      <c r="E84" s="42"/>
      <c r="F84" s="42"/>
    </row>
    <row r="85" spans="1:6" ht="60" x14ac:dyDescent="0.25">
      <c r="A85" s="43" t="s">
        <v>128</v>
      </c>
      <c r="B85" s="43" t="s">
        <v>1263</v>
      </c>
      <c r="C85" s="43" t="s">
        <v>360</v>
      </c>
      <c r="D85" s="43"/>
      <c r="E85" s="44"/>
      <c r="F85" s="44"/>
    </row>
    <row r="86" spans="1:6" ht="24" x14ac:dyDescent="0.25">
      <c r="A86" s="39" t="s">
        <v>129</v>
      </c>
      <c r="B86" s="39" t="s">
        <v>1264</v>
      </c>
      <c r="C86" s="39" t="s">
        <v>360</v>
      </c>
      <c r="D86" s="39"/>
      <c r="E86" s="42"/>
      <c r="F86" s="42"/>
    </row>
    <row r="87" spans="1:6" ht="24" x14ac:dyDescent="0.25">
      <c r="A87" s="43" t="s">
        <v>132</v>
      </c>
      <c r="B87" s="43" t="s">
        <v>1265</v>
      </c>
      <c r="C87" s="43" t="s">
        <v>360</v>
      </c>
      <c r="D87" s="43"/>
      <c r="E87" s="44"/>
      <c r="F87" s="44"/>
    </row>
    <row r="88" spans="1:6" ht="24" x14ac:dyDescent="0.25">
      <c r="A88" s="39" t="s">
        <v>133</v>
      </c>
      <c r="B88" s="39" t="s">
        <v>1266</v>
      </c>
      <c r="C88" s="39" t="s">
        <v>360</v>
      </c>
      <c r="D88" s="39"/>
      <c r="E88" s="42"/>
      <c r="F88" s="42"/>
    </row>
    <row r="89" spans="1:6" ht="36" x14ac:dyDescent="0.25">
      <c r="A89" s="43" t="s">
        <v>166</v>
      </c>
      <c r="B89" s="43" t="s">
        <v>1267</v>
      </c>
      <c r="C89" s="43" t="s">
        <v>360</v>
      </c>
      <c r="D89" s="43"/>
      <c r="E89" s="44"/>
      <c r="F89" s="44"/>
    </row>
    <row r="90" spans="1:6" ht="36" x14ac:dyDescent="0.25">
      <c r="A90" s="39" t="s">
        <v>167</v>
      </c>
      <c r="B90" s="39" t="s">
        <v>1268</v>
      </c>
      <c r="C90" s="39" t="s">
        <v>360</v>
      </c>
      <c r="D90" s="39"/>
      <c r="E90" s="42"/>
      <c r="F90" s="42"/>
    </row>
    <row r="91" spans="1:6" ht="36" x14ac:dyDescent="0.25">
      <c r="A91" s="43" t="s">
        <v>168</v>
      </c>
      <c r="B91" s="43" t="s">
        <v>1269</v>
      </c>
      <c r="C91" s="43" t="s">
        <v>360</v>
      </c>
      <c r="D91" s="43"/>
      <c r="E91" s="44"/>
      <c r="F91" s="44"/>
    </row>
    <row r="92" spans="1:6" x14ac:dyDescent="0.25">
      <c r="A92" s="39" t="s">
        <v>169</v>
      </c>
      <c r="B92" s="39" t="s">
        <v>1270</v>
      </c>
      <c r="C92" s="39" t="s">
        <v>1214</v>
      </c>
      <c r="D92" s="39"/>
      <c r="E92" s="42"/>
      <c r="F92" s="42"/>
    </row>
    <row r="93" spans="1:6" x14ac:dyDescent="0.25">
      <c r="A93" s="43" t="s">
        <v>170</v>
      </c>
      <c r="B93" s="43" t="s">
        <v>1271</v>
      </c>
      <c r="C93" s="43" t="s">
        <v>360</v>
      </c>
      <c r="D93" s="43"/>
      <c r="E93" s="44"/>
      <c r="F93" s="44"/>
    </row>
    <row r="94" spans="1:6" ht="24" x14ac:dyDescent="0.25">
      <c r="A94" s="39" t="s">
        <v>171</v>
      </c>
      <c r="B94" s="39" t="s">
        <v>1169</v>
      </c>
      <c r="C94" s="39" t="s">
        <v>360</v>
      </c>
      <c r="D94" s="39"/>
      <c r="E94" s="42"/>
      <c r="F94" s="42"/>
    </row>
    <row r="95" spans="1:6" x14ac:dyDescent="0.25">
      <c r="A95" s="43" t="s">
        <v>172</v>
      </c>
      <c r="B95" s="43" t="s">
        <v>1170</v>
      </c>
      <c r="C95" s="43" t="s">
        <v>360</v>
      </c>
      <c r="D95" s="43"/>
      <c r="E95" s="44"/>
      <c r="F95" s="44"/>
    </row>
    <row r="96" spans="1:6" ht="48" x14ac:dyDescent="0.25">
      <c r="A96" s="39" t="s">
        <v>173</v>
      </c>
      <c r="B96" s="39" t="s">
        <v>1272</v>
      </c>
      <c r="C96" s="39" t="s">
        <v>442</v>
      </c>
      <c r="D96" s="39"/>
      <c r="E96" s="42"/>
      <c r="F96" s="42"/>
    </row>
    <row r="97" spans="1:6" ht="36" x14ac:dyDescent="0.25">
      <c r="A97" s="43" t="s">
        <v>273</v>
      </c>
      <c r="B97" s="43" t="s">
        <v>1171</v>
      </c>
      <c r="C97" s="43" t="s">
        <v>360</v>
      </c>
      <c r="D97" s="43"/>
      <c r="E97" s="44"/>
      <c r="F97" s="44"/>
    </row>
    <row r="98" spans="1:6" ht="36" x14ac:dyDescent="0.25">
      <c r="A98" s="39" t="s">
        <v>274</v>
      </c>
      <c r="B98" s="39" t="s">
        <v>1172</v>
      </c>
      <c r="C98" s="39" t="s">
        <v>360</v>
      </c>
      <c r="D98" s="39"/>
      <c r="E98" s="42"/>
      <c r="F98" s="42"/>
    </row>
    <row r="99" spans="1:6" ht="48" x14ac:dyDescent="0.25">
      <c r="A99" s="43" t="s">
        <v>275</v>
      </c>
      <c r="B99" s="43" t="s">
        <v>1173</v>
      </c>
      <c r="C99" s="43" t="s">
        <v>360</v>
      </c>
      <c r="D99" s="43"/>
      <c r="E99" s="44"/>
      <c r="F99" s="44"/>
    </row>
    <row r="100" spans="1:6" x14ac:dyDescent="0.25">
      <c r="A100" s="39" t="s">
        <v>592</v>
      </c>
      <c r="B100" s="39" t="s">
        <v>1273</v>
      </c>
      <c r="C100" s="39"/>
      <c r="D100" s="39"/>
      <c r="E100" s="42"/>
      <c r="F100" s="42"/>
    </row>
    <row r="101" spans="1:6" ht="48" x14ac:dyDescent="0.25">
      <c r="A101" s="43" t="s">
        <v>593</v>
      </c>
      <c r="B101" s="43" t="s">
        <v>1274</v>
      </c>
      <c r="C101" s="43" t="s">
        <v>360</v>
      </c>
      <c r="D101" s="43"/>
      <c r="E101" s="44"/>
      <c r="F101" s="44"/>
    </row>
    <row r="102" spans="1:6" ht="48" x14ac:dyDescent="0.25">
      <c r="A102" s="39" t="s">
        <v>594</v>
      </c>
      <c r="B102" s="39" t="s">
        <v>1275</v>
      </c>
      <c r="C102" s="39" t="s">
        <v>360</v>
      </c>
      <c r="D102" s="39"/>
      <c r="E102" s="42"/>
      <c r="F102" s="42"/>
    </row>
    <row r="103" spans="1:6" ht="24" x14ac:dyDescent="0.25">
      <c r="A103" s="43" t="s">
        <v>595</v>
      </c>
      <c r="B103" s="43" t="s">
        <v>1276</v>
      </c>
      <c r="C103" s="43" t="s">
        <v>360</v>
      </c>
      <c r="D103" s="43"/>
      <c r="E103" s="44"/>
      <c r="F103" s="44"/>
    </row>
    <row r="104" spans="1:6" ht="24" x14ac:dyDescent="0.25">
      <c r="A104" s="39" t="s">
        <v>596</v>
      </c>
      <c r="B104" s="39" t="s">
        <v>1277</v>
      </c>
      <c r="C104" s="39" t="s">
        <v>360</v>
      </c>
      <c r="D104" s="39"/>
      <c r="E104" s="42"/>
      <c r="F104" s="42"/>
    </row>
    <row r="105" spans="1:6" x14ac:dyDescent="0.25">
      <c r="A105" s="43" t="s">
        <v>597</v>
      </c>
      <c r="B105" s="43" t="s">
        <v>1278</v>
      </c>
      <c r="C105" s="43" t="s">
        <v>360</v>
      </c>
      <c r="D105" s="43"/>
      <c r="E105" s="44"/>
      <c r="F105" s="44"/>
    </row>
    <row r="106" spans="1:6" ht="24" x14ac:dyDescent="0.25">
      <c r="A106" s="39" t="s">
        <v>598</v>
      </c>
      <c r="B106" s="39" t="s">
        <v>1279</v>
      </c>
      <c r="C106" s="39" t="s">
        <v>360</v>
      </c>
      <c r="D106" s="39"/>
      <c r="E106" s="42"/>
      <c r="F106" s="42"/>
    </row>
    <row r="107" spans="1:6" x14ac:dyDescent="0.25">
      <c r="A107" s="43" t="s">
        <v>599</v>
      </c>
      <c r="B107" s="43" t="s">
        <v>1280</v>
      </c>
      <c r="C107" s="43" t="s">
        <v>442</v>
      </c>
      <c r="D107" s="43"/>
      <c r="E107" s="44"/>
      <c r="F107" s="44"/>
    </row>
    <row r="108" spans="1:6" ht="24" x14ac:dyDescent="0.25">
      <c r="A108" s="39" t="s">
        <v>600</v>
      </c>
      <c r="B108" s="39" t="s">
        <v>1281</v>
      </c>
      <c r="C108" s="39" t="s">
        <v>360</v>
      </c>
      <c r="D108" s="39"/>
      <c r="E108" s="42"/>
      <c r="F108" s="42"/>
    </row>
    <row r="109" spans="1:6" ht="24" x14ac:dyDescent="0.25">
      <c r="A109" s="43" t="s">
        <v>601</v>
      </c>
      <c r="B109" s="43" t="s">
        <v>1282</v>
      </c>
      <c r="C109" s="43" t="s">
        <v>360</v>
      </c>
      <c r="D109" s="43"/>
      <c r="E109" s="44"/>
      <c r="F109" s="44"/>
    </row>
    <row r="110" spans="1:6" ht="24" x14ac:dyDescent="0.25">
      <c r="A110" s="39" t="s">
        <v>602</v>
      </c>
      <c r="B110" s="39" t="s">
        <v>1283</v>
      </c>
      <c r="C110" s="39" t="s">
        <v>360</v>
      </c>
      <c r="D110" s="39"/>
      <c r="E110" s="42"/>
      <c r="F110" s="42"/>
    </row>
    <row r="111" spans="1:6" x14ac:dyDescent="0.25">
      <c r="A111" s="43" t="s">
        <v>603</v>
      </c>
      <c r="B111" s="43" t="s">
        <v>1284</v>
      </c>
      <c r="C111" s="43" t="s">
        <v>360</v>
      </c>
      <c r="D111" s="43"/>
      <c r="E111" s="44"/>
      <c r="F111" s="44"/>
    </row>
    <row r="112" spans="1:6" ht="24" x14ac:dyDescent="0.25">
      <c r="A112" s="39" t="s">
        <v>1181</v>
      </c>
      <c r="B112" s="39" t="s">
        <v>1285</v>
      </c>
      <c r="C112" s="39" t="s">
        <v>360</v>
      </c>
      <c r="D112" s="39"/>
      <c r="E112" s="42"/>
      <c r="F112" s="42"/>
    </row>
    <row r="113" spans="1:6" x14ac:dyDescent="0.25">
      <c r="A113" s="43" t="s">
        <v>1182</v>
      </c>
      <c r="B113" s="43" t="s">
        <v>1286</v>
      </c>
      <c r="C113" s="43" t="s">
        <v>360</v>
      </c>
      <c r="D113" s="43"/>
      <c r="E113" s="44"/>
      <c r="F113" s="44"/>
    </row>
    <row r="114" spans="1:6" x14ac:dyDescent="0.25">
      <c r="A114" s="39" t="s">
        <v>1183</v>
      </c>
      <c r="B114" s="39" t="s">
        <v>1287</v>
      </c>
      <c r="C114" s="39" t="s">
        <v>360</v>
      </c>
      <c r="D114" s="39"/>
      <c r="E114" s="42"/>
      <c r="F114" s="42"/>
    </row>
    <row r="115" spans="1:6" x14ac:dyDescent="0.25">
      <c r="A115" s="43" t="s">
        <v>1184</v>
      </c>
      <c r="B115" s="43" t="s">
        <v>1288</v>
      </c>
      <c r="C115" s="43" t="s">
        <v>360</v>
      </c>
      <c r="D115" s="43"/>
      <c r="E115" s="44"/>
      <c r="F115" s="44"/>
    </row>
    <row r="116" spans="1:6" ht="24" x14ac:dyDescent="0.25">
      <c r="A116" s="39" t="s">
        <v>1185</v>
      </c>
      <c r="B116" s="39" t="s">
        <v>1289</v>
      </c>
      <c r="C116" s="39" t="s">
        <v>360</v>
      </c>
      <c r="D116" s="39"/>
      <c r="E116" s="42"/>
      <c r="F116" s="42"/>
    </row>
    <row r="117" spans="1:6" x14ac:dyDescent="0.25">
      <c r="A117" s="43" t="s">
        <v>1186</v>
      </c>
      <c r="B117" s="43" t="s">
        <v>1290</v>
      </c>
      <c r="C117" s="43" t="s">
        <v>442</v>
      </c>
      <c r="D117" s="43"/>
      <c r="E117" s="44"/>
      <c r="F117" s="44"/>
    </row>
    <row r="119" spans="1:6" x14ac:dyDescent="0.25">
      <c r="A119" s="94" t="s">
        <v>130</v>
      </c>
      <c r="B119" s="94"/>
      <c r="C119" s="94"/>
      <c r="D119" s="94"/>
      <c r="E119" s="94" t="s">
        <v>131</v>
      </c>
      <c r="F119" s="94"/>
    </row>
  </sheetData>
  <sheetProtection algorithmName="SHA-512" hashValue="igJ7WOGI4RwFqb2MaD5Ht2lqzfexb4tUzkB6l8IeaelNPMVW+9Y8ytqwa9HxUfNedhTdGe5vq86XqRXVhGL+NA==" saltValue="1CB7u9k5WPndLFtwI0d4PA==" spinCount="100000" sheet="1" objects="1" scenarios="1"/>
  <mergeCells count="16">
    <mergeCell ref="C6:D6"/>
    <mergeCell ref="E6:F6"/>
    <mergeCell ref="A1:F1"/>
    <mergeCell ref="D2:E2"/>
    <mergeCell ref="D3:E3"/>
    <mergeCell ref="B4:C4"/>
    <mergeCell ref="B5:C5"/>
    <mergeCell ref="A10:F10"/>
    <mergeCell ref="A119:D119"/>
    <mergeCell ref="E119:F119"/>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F51"/>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Summary!A79</f>
        <v>78</v>
      </c>
      <c r="B3" s="10" t="str">
        <f>Summary!B79</f>
        <v>MIC10043</v>
      </c>
      <c r="C3" s="10">
        <f>Summary!D79</f>
        <v>0</v>
      </c>
      <c r="D3" s="98" t="str">
        <f>Summary!C79</f>
        <v>VENTILATOR BIPAP ICU</v>
      </c>
      <c r="E3" s="98"/>
      <c r="F3" s="85">
        <f>Summary!K79</f>
        <v>0</v>
      </c>
    </row>
    <row r="4" spans="1:6" ht="37.15" customHeight="1" x14ac:dyDescent="0.25">
      <c r="A4" s="81" t="s">
        <v>26</v>
      </c>
      <c r="B4" s="95" t="s">
        <v>40</v>
      </c>
      <c r="C4" s="95"/>
      <c r="D4" s="81" t="s">
        <v>41</v>
      </c>
      <c r="E4" s="81" t="s">
        <v>22</v>
      </c>
      <c r="F4" s="81" t="s">
        <v>42</v>
      </c>
    </row>
    <row r="5" spans="1:6" ht="27" customHeight="1" x14ac:dyDescent="0.25">
      <c r="A5" s="46">
        <f>Summary!M79</f>
        <v>0</v>
      </c>
      <c r="B5" s="98">
        <f>Summary!G79</f>
        <v>0</v>
      </c>
      <c r="C5" s="98"/>
      <c r="D5" s="46">
        <f>Summary!P79</f>
        <v>0</v>
      </c>
      <c r="E5" s="85">
        <f>Summary!I79</f>
        <v>0</v>
      </c>
      <c r="F5" s="85">
        <f>Summary!J79</f>
        <v>0</v>
      </c>
    </row>
    <row r="6" spans="1:6" ht="24.75" customHeight="1" x14ac:dyDescent="0.25">
      <c r="A6" s="81" t="s">
        <v>43</v>
      </c>
      <c r="B6" s="81" t="s">
        <v>44</v>
      </c>
      <c r="C6" s="95" t="s">
        <v>45</v>
      </c>
      <c r="D6" s="95"/>
      <c r="E6" s="99" t="s">
        <v>30</v>
      </c>
      <c r="F6" s="100"/>
    </row>
    <row r="7" spans="1:6" ht="27" customHeight="1" x14ac:dyDescent="0.25">
      <c r="A7" s="45">
        <f>Summary!L79</f>
        <v>0</v>
      </c>
      <c r="B7" s="83">
        <f>Summary!N79</f>
        <v>0</v>
      </c>
      <c r="C7" s="108">
        <f>Summary!O79</f>
        <v>0</v>
      </c>
      <c r="D7" s="98"/>
      <c r="E7" s="101">
        <f>Summary!Q79</f>
        <v>0</v>
      </c>
      <c r="F7" s="102"/>
    </row>
    <row r="8" spans="1:6" ht="33.6" customHeight="1" x14ac:dyDescent="0.25">
      <c r="A8" s="95" t="s">
        <v>144</v>
      </c>
      <c r="B8" s="95"/>
      <c r="C8" s="37">
        <f>Summary!S79</f>
        <v>0</v>
      </c>
      <c r="D8" s="95" t="s">
        <v>32</v>
      </c>
      <c r="E8" s="95"/>
      <c r="F8" s="84">
        <f>Summary!T79</f>
        <v>0</v>
      </c>
    </row>
    <row r="9" spans="1:6" ht="38.25" customHeight="1" x14ac:dyDescent="0.25">
      <c r="A9" s="103" t="s">
        <v>31</v>
      </c>
      <c r="B9" s="104"/>
      <c r="C9" s="105">
        <f>Summary!R79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2747</v>
      </c>
      <c r="C12" s="79" t="s">
        <v>2748</v>
      </c>
      <c r="D12" s="39"/>
      <c r="E12" s="42"/>
      <c r="F12" s="42"/>
    </row>
    <row r="13" spans="1:6" ht="24" x14ac:dyDescent="0.25">
      <c r="A13" s="43" t="s">
        <v>55</v>
      </c>
      <c r="B13" s="43" t="s">
        <v>2749</v>
      </c>
      <c r="C13" s="43" t="s">
        <v>2750</v>
      </c>
      <c r="D13" s="43"/>
      <c r="E13" s="44"/>
      <c r="F13" s="44"/>
    </row>
    <row r="14" spans="1:6" x14ac:dyDescent="0.25">
      <c r="A14" s="39" t="s">
        <v>56</v>
      </c>
      <c r="B14" s="79" t="s">
        <v>2751</v>
      </c>
      <c r="C14" s="79" t="s">
        <v>2752</v>
      </c>
      <c r="D14" s="39"/>
      <c r="E14" s="42"/>
      <c r="F14" s="42"/>
    </row>
    <row r="15" spans="1:6" ht="24" x14ac:dyDescent="0.25">
      <c r="A15" s="43" t="s">
        <v>57</v>
      </c>
      <c r="B15" s="43" t="s">
        <v>2753</v>
      </c>
      <c r="C15" s="43"/>
      <c r="D15" s="43"/>
      <c r="E15" s="44"/>
      <c r="F15" s="44"/>
    </row>
    <row r="16" spans="1:6" x14ac:dyDescent="0.25">
      <c r="A16" s="39" t="s">
        <v>58</v>
      </c>
      <c r="B16" s="79" t="s">
        <v>2754</v>
      </c>
      <c r="C16" s="79" t="s">
        <v>2752</v>
      </c>
      <c r="D16" s="39"/>
      <c r="E16" s="42"/>
      <c r="F16" s="42"/>
    </row>
    <row r="17" spans="1:6" x14ac:dyDescent="0.25">
      <c r="A17" s="43" t="s">
        <v>59</v>
      </c>
      <c r="B17" s="43" t="s">
        <v>2755</v>
      </c>
      <c r="C17" s="43" t="s">
        <v>2756</v>
      </c>
      <c r="D17" s="43"/>
      <c r="E17" s="44"/>
      <c r="F17" s="44"/>
    </row>
    <row r="18" spans="1:6" x14ac:dyDescent="0.25">
      <c r="A18" s="39" t="s">
        <v>60</v>
      </c>
      <c r="B18" s="79" t="s">
        <v>2757</v>
      </c>
      <c r="C18" s="79" t="s">
        <v>2758</v>
      </c>
      <c r="D18" s="39"/>
      <c r="E18" s="42"/>
      <c r="F18" s="42"/>
    </row>
    <row r="19" spans="1:6" x14ac:dyDescent="0.25">
      <c r="A19" s="43" t="s">
        <v>61</v>
      </c>
      <c r="B19" s="43" t="s">
        <v>2759</v>
      </c>
      <c r="C19" s="43" t="s">
        <v>2760</v>
      </c>
      <c r="D19" s="43"/>
      <c r="E19" s="44"/>
      <c r="F19" s="44"/>
    </row>
    <row r="20" spans="1:6" x14ac:dyDescent="0.25">
      <c r="A20" s="39" t="s">
        <v>62</v>
      </c>
      <c r="B20" s="79" t="s">
        <v>2761</v>
      </c>
      <c r="C20" s="79" t="s">
        <v>2762</v>
      </c>
      <c r="D20" s="39"/>
      <c r="E20" s="42"/>
      <c r="F20" s="42"/>
    </row>
    <row r="21" spans="1:6" ht="24" x14ac:dyDescent="0.25">
      <c r="A21" s="43" t="s">
        <v>63</v>
      </c>
      <c r="B21" s="43" t="s">
        <v>2763</v>
      </c>
      <c r="C21" s="43" t="s">
        <v>2764</v>
      </c>
      <c r="D21" s="43"/>
      <c r="E21" s="44"/>
      <c r="F21" s="44"/>
    </row>
    <row r="22" spans="1:6" x14ac:dyDescent="0.25">
      <c r="A22" s="39" t="s">
        <v>64</v>
      </c>
      <c r="B22" s="79" t="s">
        <v>2765</v>
      </c>
      <c r="C22" s="79"/>
      <c r="D22" s="39"/>
      <c r="E22" s="42"/>
      <c r="F22" s="42"/>
    </row>
    <row r="23" spans="1:6" x14ac:dyDescent="0.25">
      <c r="A23" s="43" t="s">
        <v>65</v>
      </c>
      <c r="B23" s="43" t="s">
        <v>2754</v>
      </c>
      <c r="C23" s="43" t="s">
        <v>2766</v>
      </c>
      <c r="D23" s="43"/>
      <c r="E23" s="44"/>
      <c r="F23" s="44"/>
    </row>
    <row r="24" spans="1:6" x14ac:dyDescent="0.25">
      <c r="A24" s="39" t="s">
        <v>66</v>
      </c>
      <c r="B24" s="79" t="s">
        <v>2755</v>
      </c>
      <c r="C24" s="79" t="s">
        <v>2766</v>
      </c>
      <c r="D24" s="39"/>
      <c r="E24" s="42"/>
      <c r="F24" s="42"/>
    </row>
    <row r="25" spans="1:6" x14ac:dyDescent="0.25">
      <c r="A25" s="43" t="s">
        <v>67</v>
      </c>
      <c r="B25" s="43" t="s">
        <v>2749</v>
      </c>
      <c r="C25" s="43" t="s">
        <v>2766</v>
      </c>
      <c r="D25" s="43"/>
      <c r="E25" s="44"/>
      <c r="F25" s="44"/>
    </row>
    <row r="26" spans="1:6" x14ac:dyDescent="0.25">
      <c r="A26" s="39" t="s">
        <v>68</v>
      </c>
      <c r="B26" s="79" t="s">
        <v>2757</v>
      </c>
      <c r="C26" s="79" t="s">
        <v>2767</v>
      </c>
      <c r="D26" s="39"/>
      <c r="E26" s="42"/>
      <c r="F26" s="42"/>
    </row>
    <row r="27" spans="1:6" ht="24" x14ac:dyDescent="0.25">
      <c r="A27" s="43" t="s">
        <v>69</v>
      </c>
      <c r="B27" s="43" t="s">
        <v>2768</v>
      </c>
      <c r="C27" s="43" t="s">
        <v>2769</v>
      </c>
      <c r="D27" s="43"/>
      <c r="E27" s="44"/>
      <c r="F27" s="44"/>
    </row>
    <row r="28" spans="1:6" ht="24" x14ac:dyDescent="0.25">
      <c r="A28" s="39" t="s">
        <v>70</v>
      </c>
      <c r="B28" s="79" t="s">
        <v>2770</v>
      </c>
      <c r="C28" s="79" t="s">
        <v>2771</v>
      </c>
      <c r="D28" s="39"/>
      <c r="E28" s="42"/>
      <c r="F28" s="42"/>
    </row>
    <row r="29" spans="1:6" x14ac:dyDescent="0.25">
      <c r="A29" s="43" t="s">
        <v>71</v>
      </c>
      <c r="B29" s="43" t="s">
        <v>2772</v>
      </c>
      <c r="C29" s="43" t="s">
        <v>2773</v>
      </c>
      <c r="D29" s="43"/>
      <c r="E29" s="44"/>
      <c r="F29" s="44"/>
    </row>
    <row r="30" spans="1:6" x14ac:dyDescent="0.25">
      <c r="A30" s="39" t="s">
        <v>72</v>
      </c>
      <c r="B30" s="79" t="s">
        <v>2774</v>
      </c>
      <c r="C30" s="79" t="s">
        <v>2775</v>
      </c>
      <c r="D30" s="39"/>
      <c r="E30" s="42"/>
      <c r="F30" s="42"/>
    </row>
    <row r="31" spans="1:6" ht="24" x14ac:dyDescent="0.25">
      <c r="A31" s="43" t="s">
        <v>73</v>
      </c>
      <c r="B31" s="43" t="s">
        <v>2776</v>
      </c>
      <c r="C31" s="43" t="s">
        <v>2766</v>
      </c>
      <c r="D31" s="43"/>
      <c r="E31" s="44"/>
      <c r="F31" s="44"/>
    </row>
    <row r="32" spans="1:6" ht="36" x14ac:dyDescent="0.25">
      <c r="A32" s="39" t="s">
        <v>74</v>
      </c>
      <c r="B32" s="79" t="s">
        <v>2777</v>
      </c>
      <c r="C32" s="79" t="s">
        <v>2778</v>
      </c>
      <c r="D32" s="39"/>
      <c r="E32" s="42"/>
      <c r="F32" s="42"/>
    </row>
    <row r="33" spans="1:6" x14ac:dyDescent="0.25">
      <c r="A33" s="43" t="s">
        <v>75</v>
      </c>
      <c r="B33" s="43" t="s">
        <v>2779</v>
      </c>
      <c r="C33" s="43" t="s">
        <v>2778</v>
      </c>
      <c r="D33" s="43"/>
      <c r="E33" s="44"/>
      <c r="F33" s="44"/>
    </row>
    <row r="34" spans="1:6" x14ac:dyDescent="0.25">
      <c r="A34" s="39" t="s">
        <v>76</v>
      </c>
      <c r="B34" s="79" t="s">
        <v>2780</v>
      </c>
      <c r="C34" s="79"/>
      <c r="D34" s="39"/>
      <c r="E34" s="42"/>
      <c r="F34" s="42"/>
    </row>
    <row r="35" spans="1:6" x14ac:dyDescent="0.25">
      <c r="A35" s="43" t="s">
        <v>77</v>
      </c>
      <c r="B35" s="43" t="s">
        <v>2781</v>
      </c>
      <c r="C35" s="43" t="s">
        <v>2782</v>
      </c>
      <c r="D35" s="43"/>
      <c r="E35" s="44"/>
      <c r="F35" s="44"/>
    </row>
    <row r="36" spans="1:6" ht="24" x14ac:dyDescent="0.25">
      <c r="A36" s="39" t="s">
        <v>78</v>
      </c>
      <c r="B36" s="79" t="s">
        <v>2783</v>
      </c>
      <c r="C36" s="79" t="s">
        <v>2784</v>
      </c>
      <c r="D36" s="39"/>
      <c r="E36" s="42"/>
      <c r="F36" s="42"/>
    </row>
    <row r="37" spans="1:6" ht="24" x14ac:dyDescent="0.25">
      <c r="A37" s="43" t="s">
        <v>79</v>
      </c>
      <c r="B37" s="43" t="s">
        <v>2783</v>
      </c>
      <c r="C37" s="43" t="s">
        <v>2785</v>
      </c>
      <c r="D37" s="43"/>
      <c r="E37" s="44"/>
      <c r="F37" s="44"/>
    </row>
    <row r="38" spans="1:6" ht="24" x14ac:dyDescent="0.25">
      <c r="A38" s="39" t="s">
        <v>80</v>
      </c>
      <c r="B38" s="79" t="s">
        <v>2786</v>
      </c>
      <c r="C38" s="79" t="s">
        <v>2787</v>
      </c>
      <c r="D38" s="39"/>
      <c r="E38" s="42"/>
      <c r="F38" s="42"/>
    </row>
    <row r="39" spans="1:6" ht="24" x14ac:dyDescent="0.25">
      <c r="A39" s="43" t="s">
        <v>81</v>
      </c>
      <c r="B39" s="43" t="s">
        <v>2788</v>
      </c>
      <c r="C39" s="43" t="s">
        <v>2789</v>
      </c>
      <c r="D39" s="43"/>
      <c r="E39" s="44"/>
      <c r="F39" s="44"/>
    </row>
    <row r="40" spans="1:6" x14ac:dyDescent="0.25">
      <c r="A40" s="39" t="s">
        <v>82</v>
      </c>
      <c r="B40" s="79" t="s">
        <v>2790</v>
      </c>
      <c r="C40" s="79" t="s">
        <v>2791</v>
      </c>
      <c r="D40" s="39"/>
      <c r="E40" s="42"/>
      <c r="F40" s="42"/>
    </row>
    <row r="41" spans="1:6" x14ac:dyDescent="0.25">
      <c r="A41" s="43" t="s">
        <v>83</v>
      </c>
      <c r="B41" s="43" t="s">
        <v>2792</v>
      </c>
      <c r="C41" s="43" t="s">
        <v>2791</v>
      </c>
      <c r="D41" s="43"/>
      <c r="E41" s="44"/>
      <c r="F41" s="44"/>
    </row>
    <row r="42" spans="1:6" ht="24" x14ac:dyDescent="0.25">
      <c r="A42" s="39" t="s">
        <v>84</v>
      </c>
      <c r="B42" s="79" t="s">
        <v>160</v>
      </c>
      <c r="C42" s="79" t="s">
        <v>2793</v>
      </c>
      <c r="D42" s="39"/>
      <c r="E42" s="42"/>
      <c r="F42" s="42"/>
    </row>
    <row r="43" spans="1:6" ht="24" x14ac:dyDescent="0.25">
      <c r="A43" s="43" t="s">
        <v>85</v>
      </c>
      <c r="B43" s="43" t="s">
        <v>2794</v>
      </c>
      <c r="C43" s="43" t="s">
        <v>2795</v>
      </c>
      <c r="D43" s="43"/>
      <c r="E43" s="44"/>
      <c r="F43" s="44"/>
    </row>
    <row r="44" spans="1:6" x14ac:dyDescent="0.25">
      <c r="A44" s="39" t="s">
        <v>86</v>
      </c>
      <c r="B44" s="79" t="s">
        <v>2796</v>
      </c>
      <c r="C44" s="79" t="s">
        <v>2797</v>
      </c>
      <c r="D44" s="39"/>
      <c r="E44" s="42"/>
      <c r="F44" s="42"/>
    </row>
    <row r="45" spans="1:6" ht="24" x14ac:dyDescent="0.25">
      <c r="A45" s="43" t="s">
        <v>87</v>
      </c>
      <c r="B45" s="43" t="s">
        <v>2798</v>
      </c>
      <c r="C45" s="43" t="s">
        <v>54</v>
      </c>
      <c r="D45" s="43"/>
      <c r="E45" s="44"/>
      <c r="F45" s="44"/>
    </row>
    <row r="46" spans="1:6" ht="24" x14ac:dyDescent="0.25">
      <c r="A46" s="39" t="s">
        <v>88</v>
      </c>
      <c r="B46" s="79" t="s">
        <v>2799</v>
      </c>
      <c r="C46" s="79" t="s">
        <v>2800</v>
      </c>
      <c r="D46" s="39"/>
      <c r="E46" s="42"/>
      <c r="F46" s="42"/>
    </row>
    <row r="47" spans="1:6" x14ac:dyDescent="0.25">
      <c r="A47" s="43" t="s">
        <v>89</v>
      </c>
      <c r="B47" s="43" t="s">
        <v>2801</v>
      </c>
      <c r="C47" s="43" t="s">
        <v>2802</v>
      </c>
      <c r="D47" s="43"/>
      <c r="E47" s="44"/>
      <c r="F47" s="44"/>
    </row>
    <row r="48" spans="1:6" x14ac:dyDescent="0.25">
      <c r="A48" s="39" t="s">
        <v>90</v>
      </c>
      <c r="B48" s="79" t="s">
        <v>2803</v>
      </c>
      <c r="C48" s="79" t="s">
        <v>54</v>
      </c>
      <c r="D48" s="39"/>
      <c r="E48" s="42"/>
      <c r="F48" s="42"/>
    </row>
    <row r="49" spans="1:6" ht="36" x14ac:dyDescent="0.25">
      <c r="A49" s="43" t="s">
        <v>91</v>
      </c>
      <c r="B49" s="43" t="s">
        <v>152</v>
      </c>
      <c r="C49" s="43" t="s">
        <v>2804</v>
      </c>
      <c r="D49" s="43"/>
      <c r="E49" s="44"/>
      <c r="F49" s="44"/>
    </row>
    <row r="51" spans="1:6" x14ac:dyDescent="0.25">
      <c r="A51" s="94" t="s">
        <v>130</v>
      </c>
      <c r="B51" s="94"/>
      <c r="C51" s="94"/>
      <c r="D51" s="94"/>
      <c r="E51" s="94" t="s">
        <v>131</v>
      </c>
      <c r="F51" s="94"/>
    </row>
  </sheetData>
  <sheetProtection algorithmName="SHA-512" hashValue="2eCxzS0MxlYuCZKd629WiX6O+RTYuNXkHzxEcEA2+0wBFuPv4O9uYRD8jUy+SvwuqtCsTqRV0TLSMl5LN6TAuA==" saltValue="rrzYzikmhpOOTgV3s1fX8A==" spinCount="100000" sheet="1" objects="1" scenarios="1"/>
  <mergeCells count="16">
    <mergeCell ref="C6:D6"/>
    <mergeCell ref="E6:F6"/>
    <mergeCell ref="A1:F1"/>
    <mergeCell ref="D2:E2"/>
    <mergeCell ref="D3:E3"/>
    <mergeCell ref="B4:C4"/>
    <mergeCell ref="B5:C5"/>
    <mergeCell ref="A10:F10"/>
    <mergeCell ref="A51:D51"/>
    <mergeCell ref="E51:F51"/>
    <mergeCell ref="C7:D7"/>
    <mergeCell ref="E7:F7"/>
    <mergeCell ref="A8:B8"/>
    <mergeCell ref="D8:E8"/>
    <mergeCell ref="A9:B9"/>
    <mergeCell ref="C9:F9"/>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F36"/>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Summary!A80</f>
        <v>79</v>
      </c>
      <c r="B3" s="10" t="str">
        <f>Summary!B80</f>
        <v>MIC10044</v>
      </c>
      <c r="C3" s="10">
        <f>Summary!D80</f>
        <v>0</v>
      </c>
      <c r="D3" s="98" t="str">
        <f>Summary!C80</f>
        <v>VENTILATOR CPAP ADULT</v>
      </c>
      <c r="E3" s="98"/>
      <c r="F3" s="85">
        <f>Summary!K80</f>
        <v>0</v>
      </c>
    </row>
    <row r="4" spans="1:6" ht="37.15" customHeight="1" x14ac:dyDescent="0.25">
      <c r="A4" s="81" t="s">
        <v>26</v>
      </c>
      <c r="B4" s="95" t="s">
        <v>40</v>
      </c>
      <c r="C4" s="95"/>
      <c r="D4" s="81" t="s">
        <v>41</v>
      </c>
      <c r="E4" s="81" t="s">
        <v>22</v>
      </c>
      <c r="F4" s="81" t="s">
        <v>42</v>
      </c>
    </row>
    <row r="5" spans="1:6" ht="27" customHeight="1" x14ac:dyDescent="0.25">
      <c r="A5" s="46">
        <f>Summary!M80</f>
        <v>0</v>
      </c>
      <c r="B5" s="98">
        <f>Summary!G80</f>
        <v>0</v>
      </c>
      <c r="C5" s="98"/>
      <c r="D5" s="46">
        <f>Summary!P80</f>
        <v>0</v>
      </c>
      <c r="E5" s="85">
        <f>Summary!I80</f>
        <v>0</v>
      </c>
      <c r="F5" s="85">
        <f>Summary!J80</f>
        <v>0</v>
      </c>
    </row>
    <row r="6" spans="1:6" ht="24.75" customHeight="1" x14ac:dyDescent="0.25">
      <c r="A6" s="81" t="s">
        <v>43</v>
      </c>
      <c r="B6" s="81" t="s">
        <v>44</v>
      </c>
      <c r="C6" s="95" t="s">
        <v>45</v>
      </c>
      <c r="D6" s="95"/>
      <c r="E6" s="99" t="s">
        <v>30</v>
      </c>
      <c r="F6" s="100"/>
    </row>
    <row r="7" spans="1:6" ht="27" customHeight="1" x14ac:dyDescent="0.25">
      <c r="A7" s="45">
        <f>Summary!L80</f>
        <v>0</v>
      </c>
      <c r="B7" s="83">
        <f>Summary!N80</f>
        <v>0</v>
      </c>
      <c r="C7" s="108">
        <f>Summary!O80</f>
        <v>0</v>
      </c>
      <c r="D7" s="98"/>
      <c r="E7" s="101">
        <f>Summary!Q80</f>
        <v>0</v>
      </c>
      <c r="F7" s="102"/>
    </row>
    <row r="8" spans="1:6" ht="33.6" customHeight="1" x14ac:dyDescent="0.25">
      <c r="A8" s="95" t="s">
        <v>144</v>
      </c>
      <c r="B8" s="95"/>
      <c r="C8" s="37">
        <f>Summary!S80</f>
        <v>0</v>
      </c>
      <c r="D8" s="95" t="s">
        <v>32</v>
      </c>
      <c r="E8" s="95"/>
      <c r="F8" s="84">
        <f>Summary!T80</f>
        <v>0</v>
      </c>
    </row>
    <row r="9" spans="1:6" ht="38.25" customHeight="1" x14ac:dyDescent="0.25">
      <c r="A9" s="103" t="s">
        <v>31</v>
      </c>
      <c r="B9" s="104"/>
      <c r="C9" s="105">
        <f>Summary!R80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1384</v>
      </c>
      <c r="C12" s="79" t="s">
        <v>442</v>
      </c>
      <c r="D12" s="39"/>
      <c r="E12" s="42"/>
      <c r="F12" s="42"/>
    </row>
    <row r="13" spans="1:6" x14ac:dyDescent="0.25">
      <c r="A13" s="43" t="s">
        <v>55</v>
      </c>
      <c r="B13" s="43" t="s">
        <v>1385</v>
      </c>
      <c r="C13" s="43" t="s">
        <v>442</v>
      </c>
      <c r="D13" s="43"/>
      <c r="E13" s="44"/>
      <c r="F13" s="44"/>
    </row>
    <row r="14" spans="1:6" x14ac:dyDescent="0.25">
      <c r="A14" s="39" t="s">
        <v>56</v>
      </c>
      <c r="B14" s="79" t="s">
        <v>1386</v>
      </c>
      <c r="C14" s="79" t="s">
        <v>442</v>
      </c>
      <c r="D14" s="39"/>
      <c r="E14" s="42"/>
      <c r="F14" s="42"/>
    </row>
    <row r="15" spans="1:6" x14ac:dyDescent="0.25">
      <c r="A15" s="43" t="s">
        <v>57</v>
      </c>
      <c r="B15" s="43" t="s">
        <v>2805</v>
      </c>
      <c r="C15" s="43" t="s">
        <v>2749</v>
      </c>
      <c r="D15" s="43"/>
      <c r="E15" s="44"/>
      <c r="F15" s="44"/>
    </row>
    <row r="16" spans="1:6" x14ac:dyDescent="0.25">
      <c r="A16" s="39" t="s">
        <v>58</v>
      </c>
      <c r="B16" s="79" t="s">
        <v>2806</v>
      </c>
      <c r="C16" s="79" t="s">
        <v>2807</v>
      </c>
      <c r="D16" s="39"/>
      <c r="E16" s="42"/>
      <c r="F16" s="42"/>
    </row>
    <row r="17" spans="1:6" x14ac:dyDescent="0.25">
      <c r="A17" s="43" t="s">
        <v>59</v>
      </c>
      <c r="B17" s="43" t="s">
        <v>2808</v>
      </c>
      <c r="C17" s="43" t="s">
        <v>569</v>
      </c>
      <c r="D17" s="43"/>
      <c r="E17" s="44"/>
      <c r="F17" s="44"/>
    </row>
    <row r="18" spans="1:6" ht="60" x14ac:dyDescent="0.25">
      <c r="A18" s="39" t="s">
        <v>60</v>
      </c>
      <c r="B18" s="79" t="s">
        <v>2809</v>
      </c>
      <c r="C18" s="79" t="s">
        <v>2810</v>
      </c>
      <c r="D18" s="39"/>
      <c r="E18" s="42"/>
      <c r="F18" s="42"/>
    </row>
    <row r="19" spans="1:6" ht="36" x14ac:dyDescent="0.25">
      <c r="A19" s="43" t="s">
        <v>61</v>
      </c>
      <c r="B19" s="43" t="s">
        <v>2811</v>
      </c>
      <c r="C19" s="43" t="s">
        <v>2812</v>
      </c>
      <c r="D19" s="43"/>
      <c r="E19" s="44"/>
      <c r="F19" s="44"/>
    </row>
    <row r="20" spans="1:6" ht="24" x14ac:dyDescent="0.25">
      <c r="A20" s="39" t="s">
        <v>62</v>
      </c>
      <c r="B20" s="79" t="s">
        <v>2813</v>
      </c>
      <c r="C20" s="79" t="s">
        <v>569</v>
      </c>
      <c r="D20" s="39"/>
      <c r="E20" s="42"/>
      <c r="F20" s="42"/>
    </row>
    <row r="21" spans="1:6" x14ac:dyDescent="0.25">
      <c r="A21" s="43" t="s">
        <v>63</v>
      </c>
      <c r="B21" s="43" t="s">
        <v>2814</v>
      </c>
      <c r="C21" s="43" t="s">
        <v>569</v>
      </c>
      <c r="D21" s="43"/>
      <c r="E21" s="44"/>
      <c r="F21" s="44"/>
    </row>
    <row r="22" spans="1:6" ht="24" x14ac:dyDescent="0.25">
      <c r="A22" s="39" t="s">
        <v>64</v>
      </c>
      <c r="B22" s="79" t="s">
        <v>2815</v>
      </c>
      <c r="C22" s="79" t="s">
        <v>569</v>
      </c>
      <c r="D22" s="39"/>
      <c r="E22" s="42"/>
      <c r="F22" s="42"/>
    </row>
    <row r="23" spans="1:6" x14ac:dyDescent="0.25">
      <c r="A23" s="43" t="s">
        <v>65</v>
      </c>
      <c r="B23" s="43" t="s">
        <v>2816</v>
      </c>
      <c r="C23" s="43" t="s">
        <v>569</v>
      </c>
      <c r="D23" s="43"/>
      <c r="E23" s="44"/>
      <c r="F23" s="44"/>
    </row>
    <row r="24" spans="1:6" x14ac:dyDescent="0.25">
      <c r="A24" s="39" t="s">
        <v>66</v>
      </c>
      <c r="B24" s="79" t="s">
        <v>2817</v>
      </c>
      <c r="C24" s="79" t="s">
        <v>569</v>
      </c>
      <c r="D24" s="39"/>
      <c r="E24" s="42"/>
      <c r="F24" s="42"/>
    </row>
    <row r="25" spans="1:6" x14ac:dyDescent="0.25">
      <c r="A25" s="43" t="s">
        <v>67</v>
      </c>
      <c r="B25" s="43" t="s">
        <v>2818</v>
      </c>
      <c r="C25" s="43" t="s">
        <v>569</v>
      </c>
      <c r="D25" s="43"/>
      <c r="E25" s="44"/>
      <c r="F25" s="44"/>
    </row>
    <row r="26" spans="1:6" ht="24" x14ac:dyDescent="0.25">
      <c r="A26" s="39" t="s">
        <v>68</v>
      </c>
      <c r="B26" s="79" t="s">
        <v>2819</v>
      </c>
      <c r="C26" s="79" t="s">
        <v>569</v>
      </c>
      <c r="D26" s="39"/>
      <c r="E26" s="42"/>
      <c r="F26" s="42"/>
    </row>
    <row r="27" spans="1:6" ht="24" x14ac:dyDescent="0.25">
      <c r="A27" s="43" t="s">
        <v>69</v>
      </c>
      <c r="B27" s="43" t="s">
        <v>2820</v>
      </c>
      <c r="C27" s="43" t="s">
        <v>569</v>
      </c>
      <c r="D27" s="43"/>
      <c r="E27" s="44"/>
      <c r="F27" s="44"/>
    </row>
    <row r="28" spans="1:6" x14ac:dyDescent="0.25">
      <c r="A28" s="39" t="s">
        <v>70</v>
      </c>
      <c r="B28" s="79" t="s">
        <v>2336</v>
      </c>
      <c r="C28" s="79"/>
      <c r="D28" s="39"/>
      <c r="E28" s="42"/>
      <c r="F28" s="42"/>
    </row>
    <row r="29" spans="1:6" x14ac:dyDescent="0.25">
      <c r="A29" s="43" t="s">
        <v>71</v>
      </c>
      <c r="B29" s="43" t="s">
        <v>2821</v>
      </c>
      <c r="C29" s="43" t="s">
        <v>569</v>
      </c>
      <c r="D29" s="43"/>
      <c r="E29" s="44"/>
      <c r="F29" s="44"/>
    </row>
    <row r="30" spans="1:6" x14ac:dyDescent="0.25">
      <c r="A30" s="39" t="s">
        <v>72</v>
      </c>
      <c r="B30" s="79" t="s">
        <v>2822</v>
      </c>
      <c r="C30" s="79" t="s">
        <v>569</v>
      </c>
      <c r="D30" s="39"/>
      <c r="E30" s="42"/>
      <c r="F30" s="42"/>
    </row>
    <row r="31" spans="1:6" x14ac:dyDescent="0.25">
      <c r="A31" s="43" t="s">
        <v>73</v>
      </c>
      <c r="B31" s="43" t="s">
        <v>2823</v>
      </c>
      <c r="C31" s="43" t="s">
        <v>569</v>
      </c>
      <c r="D31" s="43"/>
      <c r="E31" s="44"/>
      <c r="F31" s="44"/>
    </row>
    <row r="32" spans="1:6" x14ac:dyDescent="0.25">
      <c r="A32" s="39" t="s">
        <v>74</v>
      </c>
      <c r="B32" s="79" t="s">
        <v>2824</v>
      </c>
      <c r="C32" s="79" t="s">
        <v>569</v>
      </c>
      <c r="D32" s="39"/>
      <c r="E32" s="42"/>
      <c r="F32" s="42"/>
    </row>
    <row r="33" spans="1:6" ht="36" x14ac:dyDescent="0.25">
      <c r="A33" s="43" t="s">
        <v>75</v>
      </c>
      <c r="B33" s="43" t="s">
        <v>2825</v>
      </c>
      <c r="C33" s="43" t="s">
        <v>2826</v>
      </c>
      <c r="D33" s="43"/>
      <c r="E33" s="44"/>
      <c r="F33" s="44"/>
    </row>
    <row r="34" spans="1:6" ht="24" x14ac:dyDescent="0.25">
      <c r="A34" s="39" t="s">
        <v>76</v>
      </c>
      <c r="B34" s="79" t="s">
        <v>152</v>
      </c>
      <c r="C34" s="79" t="s">
        <v>2827</v>
      </c>
      <c r="D34" s="39"/>
      <c r="E34" s="42"/>
      <c r="F34" s="42"/>
    </row>
    <row r="36" spans="1:6" x14ac:dyDescent="0.25">
      <c r="A36" s="94" t="s">
        <v>130</v>
      </c>
      <c r="B36" s="94"/>
      <c r="C36" s="94"/>
      <c r="D36" s="94"/>
      <c r="E36" s="94" t="s">
        <v>131</v>
      </c>
      <c r="F36" s="94"/>
    </row>
  </sheetData>
  <sheetProtection algorithmName="SHA-512" hashValue="VFCD6gLPw56c/QlJU5a/uadc/dVvC6sG7DhLaGzn+1hKw5fqIVPmR50Wxw5MCisZXYM1GiyDHAS1T85IY8Aa9w==" saltValue="C3LKydwGApHLf10T/nyzcA==" spinCount="100000" sheet="1" objects="1" scenarios="1"/>
  <mergeCells count="16">
    <mergeCell ref="C6:D6"/>
    <mergeCell ref="E6:F6"/>
    <mergeCell ref="A1:F1"/>
    <mergeCell ref="D2:E2"/>
    <mergeCell ref="D3:E3"/>
    <mergeCell ref="B4:C4"/>
    <mergeCell ref="B5:C5"/>
    <mergeCell ref="A10:F10"/>
    <mergeCell ref="A36:D36"/>
    <mergeCell ref="E36:F36"/>
    <mergeCell ref="C7:D7"/>
    <mergeCell ref="E7:F7"/>
    <mergeCell ref="A8:B8"/>
    <mergeCell ref="D8:E8"/>
    <mergeCell ref="A9:B9"/>
    <mergeCell ref="C9:F9"/>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F77"/>
  <sheetViews>
    <sheetView workbookViewId="0">
      <selection activeCell="C9" sqref="C9:F9"/>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Summary!A81</f>
        <v>80</v>
      </c>
      <c r="B3" s="10" t="str">
        <f>Summary!B81</f>
        <v>MIC10045</v>
      </c>
      <c r="C3" s="10">
        <f>Summary!D81</f>
        <v>0</v>
      </c>
      <c r="D3" s="98" t="str">
        <f>Summary!C81</f>
        <v>VENTILATOR HFO ADULT &amp; PEDIATRIC</v>
      </c>
      <c r="E3" s="98"/>
      <c r="F3" s="85">
        <f>Summary!K81</f>
        <v>0</v>
      </c>
    </row>
    <row r="4" spans="1:6" ht="37.15" customHeight="1" x14ac:dyDescent="0.25">
      <c r="A4" s="81" t="s">
        <v>26</v>
      </c>
      <c r="B4" s="95" t="s">
        <v>40</v>
      </c>
      <c r="C4" s="95"/>
      <c r="D4" s="81" t="s">
        <v>41</v>
      </c>
      <c r="E4" s="81" t="s">
        <v>22</v>
      </c>
      <c r="F4" s="81" t="s">
        <v>42</v>
      </c>
    </row>
    <row r="5" spans="1:6" ht="27" customHeight="1" x14ac:dyDescent="0.25">
      <c r="A5" s="46">
        <f>Summary!M81</f>
        <v>0</v>
      </c>
      <c r="B5" s="98">
        <f>Summary!G81</f>
        <v>0</v>
      </c>
      <c r="C5" s="98"/>
      <c r="D5" s="46">
        <f>Summary!P81</f>
        <v>0</v>
      </c>
      <c r="E5" s="85">
        <f>Summary!I81</f>
        <v>0</v>
      </c>
      <c r="F5" s="85">
        <f>Summary!J81</f>
        <v>0</v>
      </c>
    </row>
    <row r="6" spans="1:6" ht="24.75" customHeight="1" x14ac:dyDescent="0.25">
      <c r="A6" s="81" t="s">
        <v>43</v>
      </c>
      <c r="B6" s="81" t="s">
        <v>44</v>
      </c>
      <c r="C6" s="95" t="s">
        <v>45</v>
      </c>
      <c r="D6" s="95"/>
      <c r="E6" s="99" t="s">
        <v>30</v>
      </c>
      <c r="F6" s="100"/>
    </row>
    <row r="7" spans="1:6" ht="27" customHeight="1" x14ac:dyDescent="0.25">
      <c r="A7" s="45">
        <f>Summary!L81</f>
        <v>0</v>
      </c>
      <c r="B7" s="83">
        <f>Summary!N81</f>
        <v>0</v>
      </c>
      <c r="C7" s="108">
        <f>Summary!O81</f>
        <v>0</v>
      </c>
      <c r="D7" s="98"/>
      <c r="E7" s="101">
        <f>Summary!Q81</f>
        <v>0</v>
      </c>
      <c r="F7" s="102"/>
    </row>
    <row r="8" spans="1:6" ht="33.6" customHeight="1" x14ac:dyDescent="0.25">
      <c r="A8" s="95" t="s">
        <v>144</v>
      </c>
      <c r="B8" s="95"/>
      <c r="C8" s="37">
        <f>Summary!S81</f>
        <v>0</v>
      </c>
      <c r="D8" s="95" t="s">
        <v>32</v>
      </c>
      <c r="E8" s="95"/>
      <c r="F8" s="84">
        <f>Summary!T81</f>
        <v>0</v>
      </c>
    </row>
    <row r="9" spans="1:6" ht="38.25" customHeight="1" x14ac:dyDescent="0.25">
      <c r="A9" s="103" t="s">
        <v>31</v>
      </c>
      <c r="B9" s="104"/>
      <c r="C9" s="105">
        <f>Summary!R81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2828</v>
      </c>
      <c r="C12" s="79"/>
      <c r="D12" s="39"/>
      <c r="E12" s="42"/>
      <c r="F12" s="42"/>
    </row>
    <row r="13" spans="1:6" ht="48" x14ac:dyDescent="0.25">
      <c r="A13" s="43" t="s">
        <v>55</v>
      </c>
      <c r="B13" s="43" t="s">
        <v>2829</v>
      </c>
      <c r="C13" s="43" t="s">
        <v>2830</v>
      </c>
      <c r="D13" s="43"/>
      <c r="E13" s="44"/>
      <c r="F13" s="44"/>
    </row>
    <row r="14" spans="1:6" ht="36" x14ac:dyDescent="0.25">
      <c r="A14" s="39" t="s">
        <v>56</v>
      </c>
      <c r="B14" s="79" t="s">
        <v>2831</v>
      </c>
      <c r="C14" s="79" t="s">
        <v>2832</v>
      </c>
      <c r="D14" s="39"/>
      <c r="E14" s="42"/>
      <c r="F14" s="42"/>
    </row>
    <row r="15" spans="1:6" ht="60" x14ac:dyDescent="0.25">
      <c r="A15" s="43" t="s">
        <v>57</v>
      </c>
      <c r="B15" s="43" t="s">
        <v>2833</v>
      </c>
      <c r="C15" s="43" t="s">
        <v>2834</v>
      </c>
      <c r="D15" s="43"/>
      <c r="E15" s="44"/>
      <c r="F15" s="44"/>
    </row>
    <row r="16" spans="1:6" ht="24" x14ac:dyDescent="0.25">
      <c r="A16" s="39" t="s">
        <v>58</v>
      </c>
      <c r="B16" s="79" t="s">
        <v>2835</v>
      </c>
      <c r="C16" s="79" t="s">
        <v>2836</v>
      </c>
      <c r="D16" s="39"/>
      <c r="E16" s="42"/>
      <c r="F16" s="42"/>
    </row>
    <row r="17" spans="1:6" x14ac:dyDescent="0.25">
      <c r="A17" s="43" t="s">
        <v>59</v>
      </c>
      <c r="B17" s="43" t="s">
        <v>2837</v>
      </c>
      <c r="C17" s="43" t="s">
        <v>2838</v>
      </c>
      <c r="D17" s="43"/>
      <c r="E17" s="44"/>
      <c r="F17" s="44"/>
    </row>
    <row r="18" spans="1:6" x14ac:dyDescent="0.25">
      <c r="A18" s="39" t="s">
        <v>60</v>
      </c>
      <c r="B18" s="79" t="s">
        <v>2839</v>
      </c>
      <c r="C18" s="79" t="s">
        <v>360</v>
      </c>
      <c r="D18" s="39"/>
      <c r="E18" s="42"/>
      <c r="F18" s="42"/>
    </row>
    <row r="19" spans="1:6" ht="24" x14ac:dyDescent="0.25">
      <c r="A19" s="43" t="s">
        <v>61</v>
      </c>
      <c r="B19" s="43" t="s">
        <v>2840</v>
      </c>
      <c r="C19" s="43"/>
      <c r="D19" s="43"/>
      <c r="E19" s="44"/>
      <c r="F19" s="44"/>
    </row>
    <row r="20" spans="1:6" x14ac:dyDescent="0.25">
      <c r="A20" s="39" t="s">
        <v>62</v>
      </c>
      <c r="B20" s="79" t="s">
        <v>2841</v>
      </c>
      <c r="C20" s="79" t="s">
        <v>2842</v>
      </c>
      <c r="D20" s="39"/>
      <c r="E20" s="42"/>
      <c r="F20" s="42"/>
    </row>
    <row r="21" spans="1:6" x14ac:dyDescent="0.25">
      <c r="A21" s="43" t="s">
        <v>63</v>
      </c>
      <c r="B21" s="43" t="s">
        <v>586</v>
      </c>
      <c r="C21" s="43" t="s">
        <v>2843</v>
      </c>
      <c r="D21" s="43"/>
      <c r="E21" s="44"/>
      <c r="F21" s="44"/>
    </row>
    <row r="22" spans="1:6" x14ac:dyDescent="0.25">
      <c r="A22" s="39" t="s">
        <v>64</v>
      </c>
      <c r="B22" s="79" t="s">
        <v>2844</v>
      </c>
      <c r="C22" s="79" t="s">
        <v>2845</v>
      </c>
      <c r="D22" s="39"/>
      <c r="E22" s="42"/>
      <c r="F22" s="42"/>
    </row>
    <row r="23" spans="1:6" x14ac:dyDescent="0.25">
      <c r="A23" s="43" t="s">
        <v>65</v>
      </c>
      <c r="B23" s="43" t="s">
        <v>2846</v>
      </c>
      <c r="C23" s="43" t="s">
        <v>2847</v>
      </c>
      <c r="D23" s="43"/>
      <c r="E23" s="44"/>
      <c r="F23" s="44"/>
    </row>
    <row r="24" spans="1:6" x14ac:dyDescent="0.25">
      <c r="A24" s="39" t="s">
        <v>66</v>
      </c>
      <c r="B24" s="79" t="s">
        <v>2848</v>
      </c>
      <c r="C24" s="79" t="s">
        <v>2849</v>
      </c>
      <c r="D24" s="39"/>
      <c r="E24" s="42"/>
      <c r="F24" s="42"/>
    </row>
    <row r="25" spans="1:6" x14ac:dyDescent="0.25">
      <c r="A25" s="43" t="s">
        <v>67</v>
      </c>
      <c r="B25" s="43" t="s">
        <v>2850</v>
      </c>
      <c r="C25" s="43" t="s">
        <v>2851</v>
      </c>
      <c r="D25" s="43"/>
      <c r="E25" s="44"/>
      <c r="F25" s="44"/>
    </row>
    <row r="26" spans="1:6" x14ac:dyDescent="0.25">
      <c r="A26" s="39" t="s">
        <v>68</v>
      </c>
      <c r="B26" s="79" t="s">
        <v>2852</v>
      </c>
      <c r="C26" s="79" t="s">
        <v>2853</v>
      </c>
      <c r="D26" s="39"/>
      <c r="E26" s="42"/>
      <c r="F26" s="42"/>
    </row>
    <row r="27" spans="1:6" x14ac:dyDescent="0.25">
      <c r="A27" s="43" t="s">
        <v>69</v>
      </c>
      <c r="B27" s="43" t="s">
        <v>2854</v>
      </c>
      <c r="C27" s="43" t="s">
        <v>2855</v>
      </c>
      <c r="D27" s="43"/>
      <c r="E27" s="44"/>
      <c r="F27" s="44"/>
    </row>
    <row r="28" spans="1:6" x14ac:dyDescent="0.25">
      <c r="A28" s="39" t="s">
        <v>70</v>
      </c>
      <c r="B28" s="79" t="s">
        <v>2856</v>
      </c>
      <c r="C28" s="79" t="s">
        <v>2857</v>
      </c>
      <c r="D28" s="39"/>
      <c r="E28" s="42"/>
      <c r="F28" s="42"/>
    </row>
    <row r="29" spans="1:6" x14ac:dyDescent="0.25">
      <c r="A29" s="43" t="s">
        <v>71</v>
      </c>
      <c r="B29" s="43" t="s">
        <v>2858</v>
      </c>
      <c r="C29" s="43" t="s">
        <v>2859</v>
      </c>
      <c r="D29" s="43"/>
      <c r="E29" s="44"/>
      <c r="F29" s="44"/>
    </row>
    <row r="30" spans="1:6" x14ac:dyDescent="0.25">
      <c r="A30" s="39" t="s">
        <v>72</v>
      </c>
      <c r="B30" s="79" t="s">
        <v>2860</v>
      </c>
      <c r="C30" s="79" t="s">
        <v>2861</v>
      </c>
      <c r="D30" s="39"/>
      <c r="E30" s="42"/>
      <c r="F30" s="42"/>
    </row>
    <row r="31" spans="1:6" ht="24" x14ac:dyDescent="0.25">
      <c r="A31" s="43" t="s">
        <v>73</v>
      </c>
      <c r="B31" s="43" t="s">
        <v>2862</v>
      </c>
      <c r="C31" s="43" t="s">
        <v>2861</v>
      </c>
      <c r="D31" s="43"/>
      <c r="E31" s="44"/>
      <c r="F31" s="44"/>
    </row>
    <row r="32" spans="1:6" x14ac:dyDescent="0.25">
      <c r="A32" s="39" t="s">
        <v>74</v>
      </c>
      <c r="B32" s="79" t="s">
        <v>2863</v>
      </c>
      <c r="C32" s="79" t="s">
        <v>2861</v>
      </c>
      <c r="D32" s="39"/>
      <c r="E32" s="42"/>
      <c r="F32" s="42"/>
    </row>
    <row r="33" spans="1:6" x14ac:dyDescent="0.25">
      <c r="A33" s="43" t="s">
        <v>75</v>
      </c>
      <c r="B33" s="43" t="s">
        <v>2864</v>
      </c>
      <c r="C33" s="43" t="s">
        <v>360</v>
      </c>
      <c r="D33" s="43"/>
      <c r="E33" s="44"/>
      <c r="F33" s="44"/>
    </row>
    <row r="34" spans="1:6" x14ac:dyDescent="0.25">
      <c r="A34" s="39" t="s">
        <v>76</v>
      </c>
      <c r="B34" s="79" t="s">
        <v>2865</v>
      </c>
      <c r="C34" s="79" t="s">
        <v>360</v>
      </c>
      <c r="D34" s="39"/>
      <c r="E34" s="42"/>
      <c r="F34" s="42"/>
    </row>
    <row r="35" spans="1:6" x14ac:dyDescent="0.25">
      <c r="A35" s="43" t="s">
        <v>77</v>
      </c>
      <c r="B35" s="43" t="s">
        <v>2866</v>
      </c>
      <c r="C35" s="43" t="s">
        <v>360</v>
      </c>
      <c r="D35" s="43"/>
      <c r="E35" s="44"/>
      <c r="F35" s="44"/>
    </row>
    <row r="36" spans="1:6" x14ac:dyDescent="0.25">
      <c r="A36" s="39" t="s">
        <v>78</v>
      </c>
      <c r="B36" s="79" t="s">
        <v>2867</v>
      </c>
      <c r="C36" s="79" t="s">
        <v>360</v>
      </c>
      <c r="D36" s="39"/>
      <c r="E36" s="42"/>
      <c r="F36" s="42"/>
    </row>
    <row r="37" spans="1:6" x14ac:dyDescent="0.25">
      <c r="A37" s="43" t="s">
        <v>79</v>
      </c>
      <c r="B37" s="43" t="s">
        <v>2868</v>
      </c>
      <c r="C37" s="43" t="s">
        <v>360</v>
      </c>
      <c r="D37" s="43"/>
      <c r="E37" s="44"/>
      <c r="F37" s="44"/>
    </row>
    <row r="38" spans="1:6" x14ac:dyDescent="0.25">
      <c r="A38" s="39" t="s">
        <v>80</v>
      </c>
      <c r="B38" s="79" t="s">
        <v>2869</v>
      </c>
      <c r="C38" s="79" t="s">
        <v>360</v>
      </c>
      <c r="D38" s="39"/>
      <c r="E38" s="42"/>
      <c r="F38" s="42"/>
    </row>
    <row r="39" spans="1:6" x14ac:dyDescent="0.25">
      <c r="A39" s="43" t="s">
        <v>81</v>
      </c>
      <c r="B39" s="43" t="s">
        <v>2870</v>
      </c>
      <c r="C39" s="43" t="s">
        <v>360</v>
      </c>
      <c r="D39" s="43"/>
      <c r="E39" s="44"/>
      <c r="F39" s="44"/>
    </row>
    <row r="40" spans="1:6" x14ac:dyDescent="0.25">
      <c r="A40" s="39" t="s">
        <v>82</v>
      </c>
      <c r="B40" s="79" t="s">
        <v>2871</v>
      </c>
      <c r="C40" s="79" t="s">
        <v>360</v>
      </c>
      <c r="D40" s="39"/>
      <c r="E40" s="42"/>
      <c r="F40" s="42"/>
    </row>
    <row r="41" spans="1:6" ht="24" x14ac:dyDescent="0.25">
      <c r="A41" s="43" t="s">
        <v>83</v>
      </c>
      <c r="B41" s="43" t="s">
        <v>2872</v>
      </c>
      <c r="C41" s="43" t="s">
        <v>2861</v>
      </c>
      <c r="D41" s="43"/>
      <c r="E41" s="44"/>
      <c r="F41" s="44"/>
    </row>
    <row r="42" spans="1:6" ht="24" x14ac:dyDescent="0.25">
      <c r="A42" s="39" t="s">
        <v>84</v>
      </c>
      <c r="B42" s="79" t="s">
        <v>2873</v>
      </c>
      <c r="C42" s="79" t="s">
        <v>360</v>
      </c>
      <c r="D42" s="39"/>
      <c r="E42" s="42"/>
      <c r="F42" s="42"/>
    </row>
    <row r="43" spans="1:6" x14ac:dyDescent="0.25">
      <c r="A43" s="43" t="s">
        <v>85</v>
      </c>
      <c r="B43" s="43" t="s">
        <v>2874</v>
      </c>
      <c r="C43" s="43"/>
      <c r="D43" s="43"/>
      <c r="E43" s="44"/>
      <c r="F43" s="44"/>
    </row>
    <row r="44" spans="1:6" x14ac:dyDescent="0.25">
      <c r="A44" s="39" t="s">
        <v>86</v>
      </c>
      <c r="B44" s="79" t="s">
        <v>2875</v>
      </c>
      <c r="C44" s="79" t="s">
        <v>360</v>
      </c>
      <c r="D44" s="39"/>
      <c r="E44" s="42"/>
      <c r="F44" s="42"/>
    </row>
    <row r="45" spans="1:6" ht="24" x14ac:dyDescent="0.25">
      <c r="A45" s="43" t="s">
        <v>87</v>
      </c>
      <c r="B45" s="43" t="s">
        <v>2876</v>
      </c>
      <c r="C45" s="43" t="s">
        <v>360</v>
      </c>
      <c r="D45" s="43"/>
      <c r="E45" s="44"/>
      <c r="F45" s="44"/>
    </row>
    <row r="46" spans="1:6" x14ac:dyDescent="0.25">
      <c r="A46" s="39" t="s">
        <v>88</v>
      </c>
      <c r="B46" s="79" t="s">
        <v>586</v>
      </c>
      <c r="C46" s="79" t="s">
        <v>360</v>
      </c>
      <c r="D46" s="39"/>
      <c r="E46" s="42"/>
      <c r="F46" s="42"/>
    </row>
    <row r="47" spans="1:6" x14ac:dyDescent="0.25">
      <c r="A47" s="43" t="s">
        <v>89</v>
      </c>
      <c r="B47" s="43" t="s">
        <v>2844</v>
      </c>
      <c r="C47" s="43" t="s">
        <v>360</v>
      </c>
      <c r="D47" s="43"/>
      <c r="E47" s="44"/>
      <c r="F47" s="44"/>
    </row>
    <row r="48" spans="1:6" ht="24" x14ac:dyDescent="0.25">
      <c r="A48" s="39" t="s">
        <v>90</v>
      </c>
      <c r="B48" s="79" t="s">
        <v>2877</v>
      </c>
      <c r="C48" s="79"/>
      <c r="D48" s="39"/>
      <c r="E48" s="42"/>
      <c r="F48" s="42"/>
    </row>
    <row r="49" spans="1:6" x14ac:dyDescent="0.25">
      <c r="A49" s="43" t="s">
        <v>91</v>
      </c>
      <c r="B49" s="43" t="s">
        <v>2844</v>
      </c>
      <c r="C49" s="43" t="s">
        <v>360</v>
      </c>
      <c r="D49" s="43"/>
      <c r="E49" s="44"/>
      <c r="F49" s="44"/>
    </row>
    <row r="50" spans="1:6" x14ac:dyDescent="0.25">
      <c r="A50" s="39" t="s">
        <v>92</v>
      </c>
      <c r="B50" s="79" t="s">
        <v>2878</v>
      </c>
      <c r="C50" s="79" t="s">
        <v>360</v>
      </c>
      <c r="D50" s="39"/>
      <c r="E50" s="42"/>
      <c r="F50" s="42"/>
    </row>
    <row r="51" spans="1:6" x14ac:dyDescent="0.25">
      <c r="A51" s="43" t="s">
        <v>93</v>
      </c>
      <c r="B51" s="43" t="s">
        <v>2879</v>
      </c>
      <c r="C51" s="43" t="s">
        <v>360</v>
      </c>
      <c r="D51" s="43"/>
      <c r="E51" s="44"/>
      <c r="F51" s="44"/>
    </row>
    <row r="52" spans="1:6" x14ac:dyDescent="0.25">
      <c r="A52" s="39" t="s">
        <v>94</v>
      </c>
      <c r="B52" s="79" t="s">
        <v>2880</v>
      </c>
      <c r="C52" s="79" t="s">
        <v>360</v>
      </c>
      <c r="D52" s="39"/>
      <c r="E52" s="42"/>
      <c r="F52" s="42"/>
    </row>
    <row r="53" spans="1:6" x14ac:dyDescent="0.25">
      <c r="A53" s="43" t="s">
        <v>95</v>
      </c>
      <c r="B53" s="43" t="s">
        <v>2881</v>
      </c>
      <c r="C53" s="43" t="s">
        <v>360</v>
      </c>
      <c r="D53" s="43"/>
      <c r="E53" s="44"/>
      <c r="F53" s="44"/>
    </row>
    <row r="54" spans="1:6" x14ac:dyDescent="0.25">
      <c r="A54" s="39" t="s">
        <v>96</v>
      </c>
      <c r="B54" s="79" t="s">
        <v>2882</v>
      </c>
      <c r="C54" s="79"/>
      <c r="D54" s="39"/>
      <c r="E54" s="42"/>
      <c r="F54" s="42"/>
    </row>
    <row r="55" spans="1:6" x14ac:dyDescent="0.25">
      <c r="A55" s="43" t="s">
        <v>97</v>
      </c>
      <c r="B55" s="43" t="s">
        <v>2883</v>
      </c>
      <c r="C55" s="43" t="s">
        <v>2884</v>
      </c>
      <c r="D55" s="43"/>
      <c r="E55" s="44"/>
      <c r="F55" s="44"/>
    </row>
    <row r="56" spans="1:6" ht="36" x14ac:dyDescent="0.25">
      <c r="A56" s="39" t="s">
        <v>98</v>
      </c>
      <c r="B56" s="79" t="s">
        <v>2885</v>
      </c>
      <c r="C56" s="79" t="s">
        <v>360</v>
      </c>
      <c r="D56" s="39"/>
      <c r="E56" s="42"/>
      <c r="F56" s="42"/>
    </row>
    <row r="57" spans="1:6" ht="24" x14ac:dyDescent="0.25">
      <c r="A57" s="43" t="s">
        <v>99</v>
      </c>
      <c r="B57" s="43" t="s">
        <v>2886</v>
      </c>
      <c r="C57" s="43" t="s">
        <v>360</v>
      </c>
      <c r="D57" s="43"/>
      <c r="E57" s="44"/>
      <c r="F57" s="44"/>
    </row>
    <row r="58" spans="1:6" ht="36" x14ac:dyDescent="0.25">
      <c r="A58" s="39" t="s">
        <v>100</v>
      </c>
      <c r="B58" s="79" t="s">
        <v>2887</v>
      </c>
      <c r="C58" s="79" t="s">
        <v>2888</v>
      </c>
      <c r="D58" s="39"/>
      <c r="E58" s="42"/>
      <c r="F58" s="42"/>
    </row>
    <row r="59" spans="1:6" ht="24" x14ac:dyDescent="0.25">
      <c r="A59" s="43" t="s">
        <v>101</v>
      </c>
      <c r="B59" s="43" t="s">
        <v>2889</v>
      </c>
      <c r="C59" s="43" t="s">
        <v>360</v>
      </c>
      <c r="D59" s="43"/>
      <c r="E59" s="44"/>
      <c r="F59" s="44"/>
    </row>
    <row r="60" spans="1:6" ht="24" x14ac:dyDescent="0.25">
      <c r="A60" s="39" t="s">
        <v>102</v>
      </c>
      <c r="B60" s="79" t="s">
        <v>2890</v>
      </c>
      <c r="C60" s="79" t="s">
        <v>2891</v>
      </c>
      <c r="D60" s="39"/>
      <c r="E60" s="42"/>
      <c r="F60" s="42"/>
    </row>
    <row r="61" spans="1:6" ht="24" x14ac:dyDescent="0.25">
      <c r="A61" s="43" t="s">
        <v>103</v>
      </c>
      <c r="B61" s="43" t="s">
        <v>2892</v>
      </c>
      <c r="C61" s="43" t="s">
        <v>360</v>
      </c>
      <c r="D61" s="43"/>
      <c r="E61" s="44"/>
      <c r="F61" s="44"/>
    </row>
    <row r="62" spans="1:6" ht="24" x14ac:dyDescent="0.25">
      <c r="A62" s="39" t="s">
        <v>104</v>
      </c>
      <c r="B62" s="79" t="s">
        <v>2893</v>
      </c>
      <c r="C62" s="79" t="s">
        <v>360</v>
      </c>
      <c r="D62" s="39"/>
      <c r="E62" s="42"/>
      <c r="F62" s="42"/>
    </row>
    <row r="63" spans="1:6" ht="24" x14ac:dyDescent="0.25">
      <c r="A63" s="43" t="s">
        <v>105</v>
      </c>
      <c r="B63" s="43" t="s">
        <v>2894</v>
      </c>
      <c r="C63" s="43" t="s">
        <v>360</v>
      </c>
      <c r="D63" s="43"/>
      <c r="E63" s="44"/>
      <c r="F63" s="44"/>
    </row>
    <row r="64" spans="1:6" x14ac:dyDescent="0.25">
      <c r="A64" s="39" t="s">
        <v>106</v>
      </c>
      <c r="B64" s="79" t="s">
        <v>2895</v>
      </c>
      <c r="C64" s="79" t="s">
        <v>360</v>
      </c>
      <c r="D64" s="39"/>
      <c r="E64" s="42"/>
      <c r="F64" s="42"/>
    </row>
    <row r="65" spans="1:6" x14ac:dyDescent="0.25">
      <c r="A65" s="43" t="s">
        <v>107</v>
      </c>
      <c r="B65" s="43" t="s">
        <v>2896</v>
      </c>
      <c r="C65" s="43"/>
      <c r="D65" s="43"/>
      <c r="E65" s="44"/>
      <c r="F65" s="44"/>
    </row>
    <row r="66" spans="1:6" ht="48" x14ac:dyDescent="0.25">
      <c r="A66" s="39" t="s">
        <v>108</v>
      </c>
      <c r="B66" s="79" t="s">
        <v>2897</v>
      </c>
      <c r="C66" s="79" t="s">
        <v>442</v>
      </c>
      <c r="D66" s="39"/>
      <c r="E66" s="42"/>
      <c r="F66" s="42"/>
    </row>
    <row r="67" spans="1:6" ht="36" x14ac:dyDescent="0.25">
      <c r="A67" s="43" t="s">
        <v>109</v>
      </c>
      <c r="B67" s="43" t="s">
        <v>2898</v>
      </c>
      <c r="C67" s="43" t="s">
        <v>2899</v>
      </c>
      <c r="D67" s="43"/>
      <c r="E67" s="44"/>
      <c r="F67" s="44"/>
    </row>
    <row r="68" spans="1:6" ht="48" x14ac:dyDescent="0.25">
      <c r="A68" s="39" t="s">
        <v>110</v>
      </c>
      <c r="B68" s="79" t="s">
        <v>2900</v>
      </c>
      <c r="C68" s="79" t="s">
        <v>2901</v>
      </c>
      <c r="D68" s="39"/>
      <c r="E68" s="42"/>
      <c r="F68" s="42"/>
    </row>
    <row r="69" spans="1:6" ht="36" x14ac:dyDescent="0.25">
      <c r="A69" s="43" t="s">
        <v>111</v>
      </c>
      <c r="B69" s="43" t="s">
        <v>2902</v>
      </c>
      <c r="C69" s="43" t="s">
        <v>2903</v>
      </c>
      <c r="D69" s="43"/>
      <c r="E69" s="44"/>
      <c r="F69" s="44"/>
    </row>
    <row r="70" spans="1:6" ht="96" x14ac:dyDescent="0.25">
      <c r="A70" s="39" t="s">
        <v>113</v>
      </c>
      <c r="B70" s="79" t="s">
        <v>2904</v>
      </c>
      <c r="C70" s="79" t="s">
        <v>2905</v>
      </c>
      <c r="D70" s="39"/>
      <c r="E70" s="42"/>
      <c r="F70" s="42"/>
    </row>
    <row r="71" spans="1:6" ht="60" x14ac:dyDescent="0.25">
      <c r="A71" s="43" t="s">
        <v>114</v>
      </c>
      <c r="B71" s="43" t="s">
        <v>2906</v>
      </c>
      <c r="C71" s="43" t="s">
        <v>2907</v>
      </c>
      <c r="D71" s="43"/>
      <c r="E71" s="44"/>
      <c r="F71" s="44"/>
    </row>
    <row r="72" spans="1:6" ht="48" x14ac:dyDescent="0.25">
      <c r="A72" s="39" t="s">
        <v>115</v>
      </c>
      <c r="B72" s="79" t="s">
        <v>2908</v>
      </c>
      <c r="C72" s="79" t="s">
        <v>442</v>
      </c>
      <c r="D72" s="39"/>
      <c r="E72" s="42"/>
      <c r="F72" s="42"/>
    </row>
    <row r="73" spans="1:6" ht="48" x14ac:dyDescent="0.25">
      <c r="A73" s="43" t="s">
        <v>116</v>
      </c>
      <c r="B73" s="43" t="s">
        <v>2909</v>
      </c>
      <c r="C73" s="43" t="s">
        <v>442</v>
      </c>
      <c r="D73" s="43"/>
      <c r="E73" s="44"/>
      <c r="F73" s="44"/>
    </row>
    <row r="74" spans="1:6" ht="36" x14ac:dyDescent="0.25">
      <c r="A74" s="39" t="s">
        <v>117</v>
      </c>
      <c r="B74" s="79" t="s">
        <v>2910</v>
      </c>
      <c r="C74" s="79" t="s">
        <v>2911</v>
      </c>
      <c r="D74" s="39"/>
      <c r="E74" s="42"/>
      <c r="F74" s="42"/>
    </row>
    <row r="75" spans="1:6" ht="48" x14ac:dyDescent="0.25">
      <c r="A75" s="43" t="s">
        <v>118</v>
      </c>
      <c r="B75" s="43" t="s">
        <v>2912</v>
      </c>
      <c r="C75" s="43" t="s">
        <v>2913</v>
      </c>
      <c r="D75" s="43"/>
      <c r="E75" s="44"/>
      <c r="F75" s="44"/>
    </row>
    <row r="77" spans="1:6" x14ac:dyDescent="0.25">
      <c r="A77" s="94" t="s">
        <v>130</v>
      </c>
      <c r="B77" s="94"/>
      <c r="C77" s="94"/>
      <c r="D77" s="94"/>
      <c r="E77" s="94" t="s">
        <v>131</v>
      </c>
      <c r="F77" s="94"/>
    </row>
  </sheetData>
  <sheetProtection algorithmName="SHA-512" hashValue="pyPlkiZiKrHSH7aDcR+q+TOzcvsStUwScypxwqy4QIp2t5yvJuOaMW1l1nIE/tm3Uq5V3Fp8TzqmxTBaa5XFjw==" saltValue="q1Qj/3ZIRhuvvpWQ0BF6eg==" spinCount="100000" sheet="1" objects="1" scenarios="1"/>
  <mergeCells count="16">
    <mergeCell ref="C6:D6"/>
    <mergeCell ref="E6:F6"/>
    <mergeCell ref="A1:F1"/>
    <mergeCell ref="D2:E2"/>
    <mergeCell ref="D3:E3"/>
    <mergeCell ref="B4:C4"/>
    <mergeCell ref="B5:C5"/>
    <mergeCell ref="A10:F10"/>
    <mergeCell ref="A77:D77"/>
    <mergeCell ref="E77:F77"/>
    <mergeCell ref="C7:D7"/>
    <mergeCell ref="E7:F7"/>
    <mergeCell ref="A8:B8"/>
    <mergeCell ref="D8:E8"/>
    <mergeCell ref="A9:B9"/>
    <mergeCell ref="C9:F9"/>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F86"/>
  <sheetViews>
    <sheetView workbookViewId="0">
      <selection activeCell="C9" sqref="C9:F9"/>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Summary!A82</f>
        <v>81</v>
      </c>
      <c r="B3" s="10" t="str">
        <f>Summary!B82</f>
        <v>MIC10046</v>
      </c>
      <c r="C3" s="10">
        <f>Summary!D82</f>
        <v>0</v>
      </c>
      <c r="D3" s="98" t="str">
        <f>Summary!C82</f>
        <v>VENTILATOR ICU ADULT &amp; PEDIATRIC</v>
      </c>
      <c r="E3" s="98"/>
      <c r="F3" s="85">
        <f>Summary!K82</f>
        <v>0</v>
      </c>
    </row>
    <row r="4" spans="1:6" ht="37.15" customHeight="1" x14ac:dyDescent="0.25">
      <c r="A4" s="81" t="s">
        <v>26</v>
      </c>
      <c r="B4" s="95" t="s">
        <v>40</v>
      </c>
      <c r="C4" s="95"/>
      <c r="D4" s="81" t="s">
        <v>41</v>
      </c>
      <c r="E4" s="81" t="s">
        <v>22</v>
      </c>
      <c r="F4" s="81" t="s">
        <v>42</v>
      </c>
    </row>
    <row r="5" spans="1:6" ht="27" customHeight="1" x14ac:dyDescent="0.25">
      <c r="A5" s="46">
        <f>Summary!M82</f>
        <v>0</v>
      </c>
      <c r="B5" s="98">
        <f>Summary!G82</f>
        <v>0</v>
      </c>
      <c r="C5" s="98"/>
      <c r="D5" s="46">
        <f>Summary!P82</f>
        <v>0</v>
      </c>
      <c r="E5" s="85">
        <f>Summary!I82</f>
        <v>0</v>
      </c>
      <c r="F5" s="85">
        <f>Summary!J82</f>
        <v>0</v>
      </c>
    </row>
    <row r="6" spans="1:6" ht="24.75" customHeight="1" x14ac:dyDescent="0.25">
      <c r="A6" s="81" t="s">
        <v>43</v>
      </c>
      <c r="B6" s="81" t="s">
        <v>44</v>
      </c>
      <c r="C6" s="95" t="s">
        <v>45</v>
      </c>
      <c r="D6" s="95"/>
      <c r="E6" s="99" t="s">
        <v>30</v>
      </c>
      <c r="F6" s="100"/>
    </row>
    <row r="7" spans="1:6" ht="27" customHeight="1" x14ac:dyDescent="0.25">
      <c r="A7" s="45">
        <f>Summary!L82</f>
        <v>0</v>
      </c>
      <c r="B7" s="83">
        <f>Summary!N82</f>
        <v>0</v>
      </c>
      <c r="C7" s="108">
        <f>Summary!O82</f>
        <v>0</v>
      </c>
      <c r="D7" s="98"/>
      <c r="E7" s="101">
        <f>Summary!Q82</f>
        <v>0</v>
      </c>
      <c r="F7" s="102"/>
    </row>
    <row r="8" spans="1:6" ht="33.6" customHeight="1" x14ac:dyDescent="0.25">
      <c r="A8" s="95" t="s">
        <v>144</v>
      </c>
      <c r="B8" s="95"/>
      <c r="C8" s="37">
        <f>Summary!S82</f>
        <v>0</v>
      </c>
      <c r="D8" s="95" t="s">
        <v>32</v>
      </c>
      <c r="E8" s="95"/>
      <c r="F8" s="84">
        <f>Summary!T82</f>
        <v>0</v>
      </c>
    </row>
    <row r="9" spans="1:6" ht="38.25" customHeight="1" x14ac:dyDescent="0.25">
      <c r="A9" s="103" t="s">
        <v>31</v>
      </c>
      <c r="B9" s="104"/>
      <c r="C9" s="105">
        <f>Summary!R82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2914</v>
      </c>
      <c r="C12" s="79" t="s">
        <v>54</v>
      </c>
      <c r="D12" s="39"/>
      <c r="E12" s="42"/>
      <c r="F12" s="42"/>
    </row>
    <row r="13" spans="1:6" ht="48" x14ac:dyDescent="0.25">
      <c r="A13" s="43" t="s">
        <v>55</v>
      </c>
      <c r="B13" s="43" t="s">
        <v>2829</v>
      </c>
      <c r="C13" s="43" t="s">
        <v>2830</v>
      </c>
      <c r="D13" s="43"/>
      <c r="E13" s="44"/>
      <c r="F13" s="44"/>
    </row>
    <row r="14" spans="1:6" ht="36" x14ac:dyDescent="0.25">
      <c r="A14" s="39" t="s">
        <v>56</v>
      </c>
      <c r="B14" s="79" t="s">
        <v>2831</v>
      </c>
      <c r="C14" s="79" t="s">
        <v>2832</v>
      </c>
      <c r="D14" s="39"/>
      <c r="E14" s="42"/>
      <c r="F14" s="42"/>
    </row>
    <row r="15" spans="1:6" ht="60" x14ac:dyDescent="0.25">
      <c r="A15" s="43" t="s">
        <v>57</v>
      </c>
      <c r="B15" s="43" t="s">
        <v>2833</v>
      </c>
      <c r="C15" s="43" t="s">
        <v>2834</v>
      </c>
      <c r="D15" s="43"/>
      <c r="E15" s="44"/>
      <c r="F15" s="44"/>
    </row>
    <row r="16" spans="1:6" x14ac:dyDescent="0.25">
      <c r="A16" s="39" t="s">
        <v>58</v>
      </c>
      <c r="B16" s="79" t="s">
        <v>2837</v>
      </c>
      <c r="C16" s="79" t="s">
        <v>2838</v>
      </c>
      <c r="D16" s="39"/>
      <c r="E16" s="42"/>
      <c r="F16" s="42"/>
    </row>
    <row r="17" spans="1:6" x14ac:dyDescent="0.25">
      <c r="A17" s="43" t="s">
        <v>59</v>
      </c>
      <c r="B17" s="43" t="s">
        <v>2915</v>
      </c>
      <c r="C17" s="43" t="s">
        <v>2802</v>
      </c>
      <c r="D17" s="43"/>
      <c r="E17" s="44"/>
      <c r="F17" s="44"/>
    </row>
    <row r="18" spans="1:6" ht="24" x14ac:dyDescent="0.25">
      <c r="A18" s="39" t="s">
        <v>60</v>
      </c>
      <c r="B18" s="79" t="s">
        <v>2840</v>
      </c>
      <c r="C18" s="79"/>
      <c r="D18" s="39"/>
      <c r="E18" s="42"/>
      <c r="F18" s="42"/>
    </row>
    <row r="19" spans="1:6" x14ac:dyDescent="0.25">
      <c r="A19" s="43" t="s">
        <v>61</v>
      </c>
      <c r="B19" s="43" t="s">
        <v>2841</v>
      </c>
      <c r="C19" s="43" t="s">
        <v>2916</v>
      </c>
      <c r="D19" s="43"/>
      <c r="E19" s="44"/>
      <c r="F19" s="44"/>
    </row>
    <row r="20" spans="1:6" x14ac:dyDescent="0.25">
      <c r="A20" s="39" t="s">
        <v>62</v>
      </c>
      <c r="B20" s="79" t="s">
        <v>586</v>
      </c>
      <c r="C20" s="79" t="s">
        <v>2917</v>
      </c>
      <c r="D20" s="39"/>
      <c r="E20" s="42"/>
      <c r="F20" s="42"/>
    </row>
    <row r="21" spans="1:6" x14ac:dyDescent="0.25">
      <c r="A21" s="43" t="s">
        <v>63</v>
      </c>
      <c r="B21" s="43" t="s">
        <v>2844</v>
      </c>
      <c r="C21" s="43" t="s">
        <v>2845</v>
      </c>
      <c r="D21" s="43"/>
      <c r="E21" s="44"/>
      <c r="F21" s="44"/>
    </row>
    <row r="22" spans="1:6" x14ac:dyDescent="0.25">
      <c r="A22" s="39" t="s">
        <v>64</v>
      </c>
      <c r="B22" s="79" t="s">
        <v>2846</v>
      </c>
      <c r="C22" s="79" t="s">
        <v>2918</v>
      </c>
      <c r="D22" s="39"/>
      <c r="E22" s="42"/>
      <c r="F22" s="42"/>
    </row>
    <row r="23" spans="1:6" x14ac:dyDescent="0.25">
      <c r="A23" s="43" t="s">
        <v>65</v>
      </c>
      <c r="B23" s="43" t="s">
        <v>2848</v>
      </c>
      <c r="C23" s="43" t="s">
        <v>2919</v>
      </c>
      <c r="D23" s="43"/>
      <c r="E23" s="44"/>
      <c r="F23" s="44"/>
    </row>
    <row r="24" spans="1:6" x14ac:dyDescent="0.25">
      <c r="A24" s="39" t="s">
        <v>66</v>
      </c>
      <c r="B24" s="79" t="s">
        <v>2850</v>
      </c>
      <c r="C24" s="79" t="s">
        <v>2851</v>
      </c>
      <c r="D24" s="39"/>
      <c r="E24" s="42"/>
      <c r="F24" s="42"/>
    </row>
    <row r="25" spans="1:6" x14ac:dyDescent="0.25">
      <c r="A25" s="43" t="s">
        <v>67</v>
      </c>
      <c r="B25" s="43" t="s">
        <v>2852</v>
      </c>
      <c r="C25" s="43" t="s">
        <v>2853</v>
      </c>
      <c r="D25" s="43"/>
      <c r="E25" s="44"/>
      <c r="F25" s="44"/>
    </row>
    <row r="26" spans="1:6" x14ac:dyDescent="0.25">
      <c r="A26" s="39" t="s">
        <v>68</v>
      </c>
      <c r="B26" s="79" t="s">
        <v>2854</v>
      </c>
      <c r="C26" s="79" t="s">
        <v>2855</v>
      </c>
      <c r="D26" s="39"/>
      <c r="E26" s="42"/>
      <c r="F26" s="42"/>
    </row>
    <row r="27" spans="1:6" x14ac:dyDescent="0.25">
      <c r="A27" s="43" t="s">
        <v>69</v>
      </c>
      <c r="B27" s="43" t="s">
        <v>2856</v>
      </c>
      <c r="C27" s="43" t="s">
        <v>2857</v>
      </c>
      <c r="D27" s="43"/>
      <c r="E27" s="44"/>
      <c r="F27" s="44"/>
    </row>
    <row r="28" spans="1:6" x14ac:dyDescent="0.25">
      <c r="A28" s="39" t="s">
        <v>70</v>
      </c>
      <c r="B28" s="79" t="s">
        <v>2858</v>
      </c>
      <c r="C28" s="79" t="s">
        <v>2859</v>
      </c>
      <c r="D28" s="39"/>
      <c r="E28" s="42"/>
      <c r="F28" s="42"/>
    </row>
    <row r="29" spans="1:6" x14ac:dyDescent="0.25">
      <c r="A29" s="43" t="s">
        <v>71</v>
      </c>
      <c r="B29" s="43" t="s">
        <v>2860</v>
      </c>
      <c r="C29" s="43" t="s">
        <v>2861</v>
      </c>
      <c r="D29" s="43"/>
      <c r="E29" s="44"/>
      <c r="F29" s="44"/>
    </row>
    <row r="30" spans="1:6" ht="24" x14ac:dyDescent="0.25">
      <c r="A30" s="39" t="s">
        <v>72</v>
      </c>
      <c r="B30" s="79" t="s">
        <v>2862</v>
      </c>
      <c r="C30" s="79" t="s">
        <v>2861</v>
      </c>
      <c r="D30" s="39"/>
      <c r="E30" s="42"/>
      <c r="F30" s="42"/>
    </row>
    <row r="31" spans="1:6" x14ac:dyDescent="0.25">
      <c r="A31" s="43" t="s">
        <v>73</v>
      </c>
      <c r="B31" s="43" t="s">
        <v>2863</v>
      </c>
      <c r="C31" s="43" t="s">
        <v>2861</v>
      </c>
      <c r="D31" s="43"/>
      <c r="E31" s="44"/>
      <c r="F31" s="44"/>
    </row>
    <row r="32" spans="1:6" x14ac:dyDescent="0.25">
      <c r="A32" s="39" t="s">
        <v>74</v>
      </c>
      <c r="B32" s="79" t="s">
        <v>2864</v>
      </c>
      <c r="C32" s="79" t="s">
        <v>360</v>
      </c>
      <c r="D32" s="39"/>
      <c r="E32" s="42"/>
      <c r="F32" s="42"/>
    </row>
    <row r="33" spans="1:6" x14ac:dyDescent="0.25">
      <c r="A33" s="43" t="s">
        <v>75</v>
      </c>
      <c r="B33" s="43" t="s">
        <v>2865</v>
      </c>
      <c r="C33" s="43" t="s">
        <v>360</v>
      </c>
      <c r="D33" s="43"/>
      <c r="E33" s="44"/>
      <c r="F33" s="44"/>
    </row>
    <row r="34" spans="1:6" x14ac:dyDescent="0.25">
      <c r="A34" s="39" t="s">
        <v>76</v>
      </c>
      <c r="B34" s="79" t="s">
        <v>2866</v>
      </c>
      <c r="C34" s="79" t="s">
        <v>360</v>
      </c>
      <c r="D34" s="39"/>
      <c r="E34" s="42"/>
      <c r="F34" s="42"/>
    </row>
    <row r="35" spans="1:6" x14ac:dyDescent="0.25">
      <c r="A35" s="43" t="s">
        <v>77</v>
      </c>
      <c r="B35" s="43" t="s">
        <v>2867</v>
      </c>
      <c r="C35" s="43" t="s">
        <v>360</v>
      </c>
      <c r="D35" s="43"/>
      <c r="E35" s="44"/>
      <c r="F35" s="44"/>
    </row>
    <row r="36" spans="1:6" x14ac:dyDescent="0.25">
      <c r="A36" s="39" t="s">
        <v>78</v>
      </c>
      <c r="B36" s="79" t="s">
        <v>2868</v>
      </c>
      <c r="C36" s="79" t="s">
        <v>360</v>
      </c>
      <c r="D36" s="39"/>
      <c r="E36" s="42"/>
      <c r="F36" s="42"/>
    </row>
    <row r="37" spans="1:6" x14ac:dyDescent="0.25">
      <c r="A37" s="43" t="s">
        <v>79</v>
      </c>
      <c r="B37" s="43" t="s">
        <v>2869</v>
      </c>
      <c r="C37" s="43" t="s">
        <v>360</v>
      </c>
      <c r="D37" s="43"/>
      <c r="E37" s="44"/>
      <c r="F37" s="44"/>
    </row>
    <row r="38" spans="1:6" x14ac:dyDescent="0.25">
      <c r="A38" s="39" t="s">
        <v>80</v>
      </c>
      <c r="B38" s="79" t="s">
        <v>2870</v>
      </c>
      <c r="C38" s="79" t="s">
        <v>360</v>
      </c>
      <c r="D38" s="39"/>
      <c r="E38" s="42"/>
      <c r="F38" s="42"/>
    </row>
    <row r="39" spans="1:6" x14ac:dyDescent="0.25">
      <c r="A39" s="43" t="s">
        <v>81</v>
      </c>
      <c r="B39" s="43" t="s">
        <v>2871</v>
      </c>
      <c r="C39" s="43" t="s">
        <v>360</v>
      </c>
      <c r="D39" s="43"/>
      <c r="E39" s="44"/>
      <c r="F39" s="44"/>
    </row>
    <row r="40" spans="1:6" ht="24" x14ac:dyDescent="0.25">
      <c r="A40" s="39" t="s">
        <v>82</v>
      </c>
      <c r="B40" s="79" t="s">
        <v>2872</v>
      </c>
      <c r="C40" s="79" t="s">
        <v>2861</v>
      </c>
      <c r="D40" s="39"/>
      <c r="E40" s="42"/>
      <c r="F40" s="42"/>
    </row>
    <row r="41" spans="1:6" ht="24" x14ac:dyDescent="0.25">
      <c r="A41" s="43" t="s">
        <v>83</v>
      </c>
      <c r="B41" s="43" t="s">
        <v>2873</v>
      </c>
      <c r="C41" s="43" t="s">
        <v>360</v>
      </c>
      <c r="D41" s="43"/>
      <c r="E41" s="44"/>
      <c r="F41" s="44"/>
    </row>
    <row r="42" spans="1:6" x14ac:dyDescent="0.25">
      <c r="A42" s="39" t="s">
        <v>84</v>
      </c>
      <c r="B42" s="79" t="s">
        <v>2874</v>
      </c>
      <c r="C42" s="79"/>
      <c r="D42" s="39"/>
      <c r="E42" s="42"/>
      <c r="F42" s="42"/>
    </row>
    <row r="43" spans="1:6" x14ac:dyDescent="0.25">
      <c r="A43" s="43" t="s">
        <v>85</v>
      </c>
      <c r="B43" s="43" t="s">
        <v>2875</v>
      </c>
      <c r="C43" s="43" t="s">
        <v>360</v>
      </c>
      <c r="D43" s="43"/>
      <c r="E43" s="44"/>
      <c r="F43" s="44"/>
    </row>
    <row r="44" spans="1:6" ht="24" x14ac:dyDescent="0.25">
      <c r="A44" s="39" t="s">
        <v>86</v>
      </c>
      <c r="B44" s="79" t="s">
        <v>2876</v>
      </c>
      <c r="C44" s="79" t="s">
        <v>360</v>
      </c>
      <c r="D44" s="39"/>
      <c r="E44" s="42"/>
      <c r="F44" s="42"/>
    </row>
    <row r="45" spans="1:6" x14ac:dyDescent="0.25">
      <c r="A45" s="43" t="s">
        <v>87</v>
      </c>
      <c r="B45" s="43" t="s">
        <v>586</v>
      </c>
      <c r="C45" s="43" t="s">
        <v>360</v>
      </c>
      <c r="D45" s="43"/>
      <c r="E45" s="44"/>
      <c r="F45" s="44"/>
    </row>
    <row r="46" spans="1:6" x14ac:dyDescent="0.25">
      <c r="A46" s="39" t="s">
        <v>88</v>
      </c>
      <c r="B46" s="79" t="s">
        <v>2844</v>
      </c>
      <c r="C46" s="79" t="s">
        <v>360</v>
      </c>
      <c r="D46" s="39"/>
      <c r="E46" s="42"/>
      <c r="F46" s="42"/>
    </row>
    <row r="47" spans="1:6" ht="24" x14ac:dyDescent="0.25">
      <c r="A47" s="43" t="s">
        <v>89</v>
      </c>
      <c r="B47" s="43" t="s">
        <v>2877</v>
      </c>
      <c r="C47" s="43"/>
      <c r="D47" s="43"/>
      <c r="E47" s="44"/>
      <c r="F47" s="44"/>
    </row>
    <row r="48" spans="1:6" x14ac:dyDescent="0.25">
      <c r="A48" s="39" t="s">
        <v>90</v>
      </c>
      <c r="B48" s="79" t="s">
        <v>2878</v>
      </c>
      <c r="C48" s="79" t="s">
        <v>360</v>
      </c>
      <c r="D48" s="39"/>
      <c r="E48" s="42"/>
      <c r="F48" s="42"/>
    </row>
    <row r="49" spans="1:6" x14ac:dyDescent="0.25">
      <c r="A49" s="43" t="s">
        <v>91</v>
      </c>
      <c r="B49" s="43" t="s">
        <v>2879</v>
      </c>
      <c r="C49" s="43" t="s">
        <v>360</v>
      </c>
      <c r="D49" s="43"/>
      <c r="E49" s="44"/>
      <c r="F49" s="44"/>
    </row>
    <row r="50" spans="1:6" x14ac:dyDescent="0.25">
      <c r="A50" s="39" t="s">
        <v>92</v>
      </c>
      <c r="B50" s="79" t="s">
        <v>2880</v>
      </c>
      <c r="C50" s="79" t="s">
        <v>360</v>
      </c>
      <c r="D50" s="39"/>
      <c r="E50" s="42"/>
      <c r="F50" s="42"/>
    </row>
    <row r="51" spans="1:6" x14ac:dyDescent="0.25">
      <c r="A51" s="43" t="s">
        <v>93</v>
      </c>
      <c r="B51" s="43" t="s">
        <v>2881</v>
      </c>
      <c r="C51" s="43" t="s">
        <v>360</v>
      </c>
      <c r="D51" s="43"/>
      <c r="E51" s="44"/>
      <c r="F51" s="44"/>
    </row>
    <row r="52" spans="1:6" x14ac:dyDescent="0.25">
      <c r="A52" s="39" t="s">
        <v>94</v>
      </c>
      <c r="B52" s="79" t="s">
        <v>2882</v>
      </c>
      <c r="C52" s="79"/>
      <c r="D52" s="39"/>
      <c r="E52" s="42"/>
      <c r="F52" s="42"/>
    </row>
    <row r="53" spans="1:6" x14ac:dyDescent="0.25">
      <c r="A53" s="43" t="s">
        <v>95</v>
      </c>
      <c r="B53" s="43" t="s">
        <v>2883</v>
      </c>
      <c r="C53" s="43" t="s">
        <v>2920</v>
      </c>
      <c r="D53" s="43"/>
      <c r="E53" s="44"/>
      <c r="F53" s="44"/>
    </row>
    <row r="54" spans="1:6" ht="36" x14ac:dyDescent="0.25">
      <c r="A54" s="39" t="s">
        <v>96</v>
      </c>
      <c r="B54" s="79" t="s">
        <v>2885</v>
      </c>
      <c r="C54" s="79" t="s">
        <v>360</v>
      </c>
      <c r="D54" s="39"/>
      <c r="E54" s="42"/>
      <c r="F54" s="42"/>
    </row>
    <row r="55" spans="1:6" ht="36" x14ac:dyDescent="0.25">
      <c r="A55" s="43" t="s">
        <v>97</v>
      </c>
      <c r="B55" s="43" t="s">
        <v>2921</v>
      </c>
      <c r="C55" s="43" t="s">
        <v>2922</v>
      </c>
      <c r="D55" s="43"/>
      <c r="E55" s="44"/>
      <c r="F55" s="44"/>
    </row>
    <row r="56" spans="1:6" ht="48" x14ac:dyDescent="0.25">
      <c r="A56" s="39" t="s">
        <v>98</v>
      </c>
      <c r="B56" s="79" t="s">
        <v>2887</v>
      </c>
      <c r="C56" s="79" t="s">
        <v>2923</v>
      </c>
      <c r="D56" s="39"/>
      <c r="E56" s="42"/>
      <c r="F56" s="42"/>
    </row>
    <row r="57" spans="1:6" ht="24" x14ac:dyDescent="0.25">
      <c r="A57" s="43" t="s">
        <v>99</v>
      </c>
      <c r="B57" s="43" t="s">
        <v>2889</v>
      </c>
      <c r="C57" s="43" t="s">
        <v>2924</v>
      </c>
      <c r="D57" s="43"/>
      <c r="E57" s="44"/>
      <c r="F57" s="44"/>
    </row>
    <row r="58" spans="1:6" ht="24" x14ac:dyDescent="0.25">
      <c r="A58" s="39" t="s">
        <v>100</v>
      </c>
      <c r="B58" s="79" t="s">
        <v>2890</v>
      </c>
      <c r="C58" s="79" t="s">
        <v>2891</v>
      </c>
      <c r="D58" s="39"/>
      <c r="E58" s="42"/>
      <c r="F58" s="42"/>
    </row>
    <row r="59" spans="1:6" ht="24" x14ac:dyDescent="0.25">
      <c r="A59" s="43" t="s">
        <v>101</v>
      </c>
      <c r="B59" s="43" t="s">
        <v>2892</v>
      </c>
      <c r="C59" s="43" t="s">
        <v>360</v>
      </c>
      <c r="D59" s="43"/>
      <c r="E59" s="44"/>
      <c r="F59" s="44"/>
    </row>
    <row r="60" spans="1:6" ht="36" x14ac:dyDescent="0.25">
      <c r="A60" s="39" t="s">
        <v>102</v>
      </c>
      <c r="B60" s="79" t="s">
        <v>2893</v>
      </c>
      <c r="C60" s="79" t="s">
        <v>2925</v>
      </c>
      <c r="D60" s="39"/>
      <c r="E60" s="42"/>
      <c r="F60" s="42"/>
    </row>
    <row r="61" spans="1:6" ht="24" x14ac:dyDescent="0.25">
      <c r="A61" s="43" t="s">
        <v>103</v>
      </c>
      <c r="B61" s="43" t="s">
        <v>2894</v>
      </c>
      <c r="C61" s="43" t="s">
        <v>360</v>
      </c>
      <c r="D61" s="43"/>
      <c r="E61" s="44"/>
      <c r="F61" s="44"/>
    </row>
    <row r="62" spans="1:6" x14ac:dyDescent="0.25">
      <c r="A62" s="39" t="s">
        <v>104</v>
      </c>
      <c r="B62" s="79" t="s">
        <v>2895</v>
      </c>
      <c r="C62" s="79" t="s">
        <v>360</v>
      </c>
      <c r="D62" s="39"/>
      <c r="E62" s="42"/>
      <c r="F62" s="42"/>
    </row>
    <row r="63" spans="1:6" x14ac:dyDescent="0.25">
      <c r="A63" s="43" t="s">
        <v>105</v>
      </c>
      <c r="B63" s="43" t="s">
        <v>2896</v>
      </c>
      <c r="C63" s="43"/>
      <c r="D63" s="43"/>
      <c r="E63" s="44"/>
      <c r="F63" s="44"/>
    </row>
    <row r="64" spans="1:6" ht="48" x14ac:dyDescent="0.25">
      <c r="A64" s="39" t="s">
        <v>106</v>
      </c>
      <c r="B64" s="79" t="s">
        <v>2897</v>
      </c>
      <c r="C64" s="79" t="s">
        <v>442</v>
      </c>
      <c r="D64" s="39"/>
      <c r="E64" s="42"/>
      <c r="F64" s="42"/>
    </row>
    <row r="65" spans="1:6" ht="36" x14ac:dyDescent="0.25">
      <c r="A65" s="43" t="s">
        <v>107</v>
      </c>
      <c r="B65" s="43" t="s">
        <v>2898</v>
      </c>
      <c r="C65" s="43" t="s">
        <v>2899</v>
      </c>
      <c r="D65" s="43"/>
      <c r="E65" s="44"/>
      <c r="F65" s="44"/>
    </row>
    <row r="66" spans="1:6" ht="48" x14ac:dyDescent="0.25">
      <c r="A66" s="39" t="s">
        <v>108</v>
      </c>
      <c r="B66" s="79" t="s">
        <v>2900</v>
      </c>
      <c r="C66" s="79" t="s">
        <v>2901</v>
      </c>
      <c r="D66" s="39"/>
      <c r="E66" s="42"/>
      <c r="F66" s="42"/>
    </row>
    <row r="67" spans="1:6" x14ac:dyDescent="0.25">
      <c r="A67" s="43" t="s">
        <v>109</v>
      </c>
      <c r="B67" s="43" t="s">
        <v>2904</v>
      </c>
      <c r="C67" s="43" t="s">
        <v>569</v>
      </c>
      <c r="D67" s="43"/>
      <c r="E67" s="44"/>
      <c r="F67" s="44"/>
    </row>
    <row r="68" spans="1:6" ht="48" x14ac:dyDescent="0.25">
      <c r="A68" s="39" t="s">
        <v>110</v>
      </c>
      <c r="B68" s="79" t="s">
        <v>2926</v>
      </c>
      <c r="C68" s="79" t="s">
        <v>2927</v>
      </c>
      <c r="D68" s="39"/>
      <c r="E68" s="42"/>
      <c r="F68" s="42"/>
    </row>
    <row r="69" spans="1:6" ht="24" x14ac:dyDescent="0.25">
      <c r="A69" s="43" t="s">
        <v>111</v>
      </c>
      <c r="B69" s="43" t="s">
        <v>2928</v>
      </c>
      <c r="C69" s="43" t="s">
        <v>2929</v>
      </c>
      <c r="D69" s="43"/>
      <c r="E69" s="44"/>
      <c r="F69" s="44"/>
    </row>
    <row r="70" spans="1:6" x14ac:dyDescent="0.25">
      <c r="A70" s="39" t="s">
        <v>113</v>
      </c>
      <c r="B70" s="79" t="s">
        <v>2930</v>
      </c>
      <c r="C70" s="79" t="s">
        <v>1767</v>
      </c>
      <c r="D70" s="39"/>
      <c r="E70" s="42"/>
      <c r="F70" s="42"/>
    </row>
    <row r="71" spans="1:6" ht="24" x14ac:dyDescent="0.25">
      <c r="A71" s="43" t="s">
        <v>114</v>
      </c>
      <c r="B71" s="43" t="s">
        <v>2931</v>
      </c>
      <c r="C71" s="43" t="s">
        <v>2932</v>
      </c>
      <c r="D71" s="43"/>
      <c r="E71" s="44"/>
      <c r="F71" s="44"/>
    </row>
    <row r="72" spans="1:6" ht="24" x14ac:dyDescent="0.25">
      <c r="A72" s="39" t="s">
        <v>115</v>
      </c>
      <c r="B72" s="79" t="s">
        <v>1116</v>
      </c>
      <c r="C72" s="79" t="s">
        <v>2933</v>
      </c>
      <c r="D72" s="39"/>
      <c r="E72" s="42"/>
      <c r="F72" s="42"/>
    </row>
    <row r="73" spans="1:6" x14ac:dyDescent="0.25">
      <c r="A73" s="43" t="s">
        <v>116</v>
      </c>
      <c r="B73" s="43" t="s">
        <v>2934</v>
      </c>
      <c r="C73" s="43" t="s">
        <v>2935</v>
      </c>
      <c r="D73" s="43"/>
      <c r="E73" s="44"/>
      <c r="F73" s="44"/>
    </row>
    <row r="74" spans="1:6" ht="60" x14ac:dyDescent="0.25">
      <c r="A74" s="39" t="s">
        <v>117</v>
      </c>
      <c r="B74" s="79" t="s">
        <v>2906</v>
      </c>
      <c r="C74" s="79" t="s">
        <v>2936</v>
      </c>
      <c r="D74" s="39"/>
      <c r="E74" s="42"/>
      <c r="F74" s="42"/>
    </row>
    <row r="75" spans="1:6" ht="48" x14ac:dyDescent="0.25">
      <c r="A75" s="43" t="s">
        <v>118</v>
      </c>
      <c r="B75" s="43" t="s">
        <v>2908</v>
      </c>
      <c r="C75" s="43" t="s">
        <v>2936</v>
      </c>
      <c r="D75" s="43"/>
      <c r="E75" s="44"/>
      <c r="F75" s="44"/>
    </row>
    <row r="76" spans="1:6" ht="24" x14ac:dyDescent="0.25">
      <c r="A76" s="39" t="s">
        <v>119</v>
      </c>
      <c r="B76" s="79" t="s">
        <v>2910</v>
      </c>
      <c r="C76" s="79" t="s">
        <v>2936</v>
      </c>
      <c r="D76" s="39"/>
      <c r="E76" s="42"/>
      <c r="F76" s="42"/>
    </row>
    <row r="77" spans="1:6" ht="48" x14ac:dyDescent="0.25">
      <c r="A77" s="43" t="s">
        <v>120</v>
      </c>
      <c r="B77" s="43" t="s">
        <v>2909</v>
      </c>
      <c r="C77" s="43" t="s">
        <v>2936</v>
      </c>
      <c r="D77" s="43"/>
      <c r="E77" s="44"/>
      <c r="F77" s="44"/>
    </row>
    <row r="78" spans="1:6" ht="48" x14ac:dyDescent="0.25">
      <c r="A78" s="39" t="s">
        <v>121</v>
      </c>
      <c r="B78" s="79" t="s">
        <v>2937</v>
      </c>
      <c r="C78" s="79" t="s">
        <v>2938</v>
      </c>
      <c r="D78" s="39"/>
      <c r="E78" s="42"/>
      <c r="F78" s="42"/>
    </row>
    <row r="79" spans="1:6" ht="48" x14ac:dyDescent="0.25">
      <c r="A79" s="43" t="s">
        <v>122</v>
      </c>
      <c r="B79" s="43" t="s">
        <v>2939</v>
      </c>
      <c r="C79" s="43" t="s">
        <v>1111</v>
      </c>
      <c r="D79" s="43"/>
      <c r="E79" s="44"/>
      <c r="F79" s="44"/>
    </row>
    <row r="80" spans="1:6" ht="36" x14ac:dyDescent="0.25">
      <c r="A80" s="39" t="s">
        <v>123</v>
      </c>
      <c r="B80" s="79" t="s">
        <v>2940</v>
      </c>
      <c r="C80" s="79" t="s">
        <v>2941</v>
      </c>
      <c r="D80" s="39"/>
      <c r="E80" s="42"/>
      <c r="F80" s="42"/>
    </row>
    <row r="81" spans="1:6" ht="36" x14ac:dyDescent="0.25">
      <c r="A81" s="43" t="s">
        <v>124</v>
      </c>
      <c r="B81" s="43" t="s">
        <v>2942</v>
      </c>
      <c r="C81" s="43" t="s">
        <v>2943</v>
      </c>
      <c r="D81" s="43"/>
      <c r="E81" s="44"/>
      <c r="F81" s="44"/>
    </row>
    <row r="82" spans="1:6" x14ac:dyDescent="0.25">
      <c r="A82" s="39" t="s">
        <v>125</v>
      </c>
      <c r="B82" s="79" t="s">
        <v>2828</v>
      </c>
      <c r="C82" s="79"/>
      <c r="D82" s="39"/>
      <c r="E82" s="42"/>
      <c r="F82" s="42"/>
    </row>
    <row r="83" spans="1:6" ht="24" x14ac:dyDescent="0.25">
      <c r="A83" s="43" t="s">
        <v>126</v>
      </c>
      <c r="B83" s="43" t="s">
        <v>2944</v>
      </c>
      <c r="C83" s="43" t="s">
        <v>2100</v>
      </c>
      <c r="D83" s="43"/>
      <c r="E83" s="44"/>
      <c r="F83" s="44"/>
    </row>
    <row r="84" spans="1:6" ht="24" x14ac:dyDescent="0.25">
      <c r="A84" s="39" t="s">
        <v>127</v>
      </c>
      <c r="B84" s="79" t="s">
        <v>2945</v>
      </c>
      <c r="C84" s="79" t="s">
        <v>2946</v>
      </c>
      <c r="D84" s="39"/>
      <c r="E84" s="42"/>
      <c r="F84" s="42"/>
    </row>
    <row r="86" spans="1:6" x14ac:dyDescent="0.25">
      <c r="A86" s="94" t="s">
        <v>130</v>
      </c>
      <c r="B86" s="94"/>
      <c r="C86" s="94"/>
      <c r="D86" s="94"/>
      <c r="E86" s="94" t="s">
        <v>131</v>
      </c>
      <c r="F86" s="94"/>
    </row>
  </sheetData>
  <sheetProtection algorithmName="SHA-512" hashValue="3UFWLC67L0ha9M+atnsxpUp1UQ1275SSDuc5xXndlWcupiQeJqbWk9k91GS8aA8c/stCYCQqxXVnygZ8ShsJbQ==" saltValue="L0RB8l429jR2UGPuNFv1gA==" spinCount="100000" sheet="1" objects="1" scenarios="1"/>
  <mergeCells count="16">
    <mergeCell ref="C6:D6"/>
    <mergeCell ref="E6:F6"/>
    <mergeCell ref="A1:F1"/>
    <mergeCell ref="D2:E2"/>
    <mergeCell ref="D3:E3"/>
    <mergeCell ref="B4:C4"/>
    <mergeCell ref="B5:C5"/>
    <mergeCell ref="A10:F10"/>
    <mergeCell ref="A86:D86"/>
    <mergeCell ref="E86:F86"/>
    <mergeCell ref="C7:D7"/>
    <mergeCell ref="E7:F7"/>
    <mergeCell ref="A8:B8"/>
    <mergeCell ref="D8:E8"/>
    <mergeCell ref="A9:B9"/>
    <mergeCell ref="C9:F9"/>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F76"/>
  <sheetViews>
    <sheetView workbookViewId="0">
      <selection activeCell="C9" sqref="C9:F9"/>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Summary!A83</f>
        <v>82</v>
      </c>
      <c r="B3" s="10" t="str">
        <f>Summary!B83</f>
        <v>MIC10047</v>
      </c>
      <c r="C3" s="10">
        <f>Summary!D83</f>
        <v>0</v>
      </c>
      <c r="D3" s="98" t="str">
        <f>Summary!C83</f>
        <v>VENTILATOR ICU NEONATAL</v>
      </c>
      <c r="E3" s="98"/>
      <c r="F3" s="85">
        <f>Summary!K83</f>
        <v>0</v>
      </c>
    </row>
    <row r="4" spans="1:6" ht="37.15" customHeight="1" x14ac:dyDescent="0.25">
      <c r="A4" s="81" t="s">
        <v>26</v>
      </c>
      <c r="B4" s="95" t="s">
        <v>40</v>
      </c>
      <c r="C4" s="95"/>
      <c r="D4" s="81" t="s">
        <v>41</v>
      </c>
      <c r="E4" s="81" t="s">
        <v>22</v>
      </c>
      <c r="F4" s="81" t="s">
        <v>42</v>
      </c>
    </row>
    <row r="5" spans="1:6" ht="27" customHeight="1" x14ac:dyDescent="0.25">
      <c r="A5" s="46">
        <f>Summary!M83</f>
        <v>0</v>
      </c>
      <c r="B5" s="98">
        <f>Summary!G83</f>
        <v>0</v>
      </c>
      <c r="C5" s="98"/>
      <c r="D5" s="46">
        <f>Summary!P83</f>
        <v>0</v>
      </c>
      <c r="E5" s="85">
        <f>Summary!I83</f>
        <v>0</v>
      </c>
      <c r="F5" s="85">
        <f>Summary!J83</f>
        <v>0</v>
      </c>
    </row>
    <row r="6" spans="1:6" ht="24.75" customHeight="1" x14ac:dyDescent="0.25">
      <c r="A6" s="81" t="s">
        <v>43</v>
      </c>
      <c r="B6" s="81" t="s">
        <v>44</v>
      </c>
      <c r="C6" s="95" t="s">
        <v>45</v>
      </c>
      <c r="D6" s="95"/>
      <c r="E6" s="99" t="s">
        <v>30</v>
      </c>
      <c r="F6" s="100"/>
    </row>
    <row r="7" spans="1:6" ht="27" customHeight="1" x14ac:dyDescent="0.25">
      <c r="A7" s="45">
        <f>Summary!L83</f>
        <v>0</v>
      </c>
      <c r="B7" s="83">
        <f>Summary!N83</f>
        <v>0</v>
      </c>
      <c r="C7" s="108">
        <f>Summary!O83</f>
        <v>0</v>
      </c>
      <c r="D7" s="98"/>
      <c r="E7" s="101">
        <f>Summary!Q83</f>
        <v>0</v>
      </c>
      <c r="F7" s="102"/>
    </row>
    <row r="8" spans="1:6" ht="33.6" customHeight="1" x14ac:dyDescent="0.25">
      <c r="A8" s="95" t="s">
        <v>144</v>
      </c>
      <c r="B8" s="95"/>
      <c r="C8" s="37">
        <f>Summary!S83</f>
        <v>0</v>
      </c>
      <c r="D8" s="95" t="s">
        <v>32</v>
      </c>
      <c r="E8" s="95"/>
      <c r="F8" s="84">
        <f>Summary!T83</f>
        <v>0</v>
      </c>
    </row>
    <row r="9" spans="1:6" ht="38.25" customHeight="1" x14ac:dyDescent="0.25">
      <c r="A9" s="103" t="s">
        <v>31</v>
      </c>
      <c r="B9" s="104"/>
      <c r="C9" s="105">
        <f>Summary!R83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2828</v>
      </c>
      <c r="C12" s="79"/>
      <c r="D12" s="39"/>
      <c r="E12" s="42"/>
      <c r="F12" s="42"/>
    </row>
    <row r="13" spans="1:6" ht="48" x14ac:dyDescent="0.25">
      <c r="A13" s="43" t="s">
        <v>55</v>
      </c>
      <c r="B13" s="43" t="s">
        <v>2829</v>
      </c>
      <c r="C13" s="43" t="s">
        <v>2830</v>
      </c>
      <c r="D13" s="43"/>
      <c r="E13" s="44"/>
      <c r="F13" s="44"/>
    </row>
    <row r="14" spans="1:6" ht="36" x14ac:dyDescent="0.25">
      <c r="A14" s="39" t="s">
        <v>56</v>
      </c>
      <c r="B14" s="79" t="s">
        <v>2831</v>
      </c>
      <c r="C14" s="79" t="s">
        <v>2832</v>
      </c>
      <c r="D14" s="39"/>
      <c r="E14" s="42"/>
      <c r="F14" s="42"/>
    </row>
    <row r="15" spans="1:6" ht="60" x14ac:dyDescent="0.25">
      <c r="A15" s="43" t="s">
        <v>57</v>
      </c>
      <c r="B15" s="43" t="s">
        <v>2833</v>
      </c>
      <c r="C15" s="43" t="s">
        <v>2834</v>
      </c>
      <c r="D15" s="43"/>
      <c r="E15" s="44"/>
      <c r="F15" s="44"/>
    </row>
    <row r="16" spans="1:6" ht="24" x14ac:dyDescent="0.25">
      <c r="A16" s="39" t="s">
        <v>58</v>
      </c>
      <c r="B16" s="79" t="s">
        <v>2835</v>
      </c>
      <c r="C16" s="79" t="s">
        <v>2836</v>
      </c>
      <c r="D16" s="39"/>
      <c r="E16" s="42"/>
      <c r="F16" s="42"/>
    </row>
    <row r="17" spans="1:6" x14ac:dyDescent="0.25">
      <c r="A17" s="43" t="s">
        <v>59</v>
      </c>
      <c r="B17" s="43" t="s">
        <v>2837</v>
      </c>
      <c r="C17" s="43" t="s">
        <v>2838</v>
      </c>
      <c r="D17" s="43"/>
      <c r="E17" s="44"/>
      <c r="F17" s="44"/>
    </row>
    <row r="18" spans="1:6" x14ac:dyDescent="0.25">
      <c r="A18" s="39" t="s">
        <v>60</v>
      </c>
      <c r="B18" s="79" t="s">
        <v>2839</v>
      </c>
      <c r="C18" s="79" t="s">
        <v>360</v>
      </c>
      <c r="D18" s="39"/>
      <c r="E18" s="42"/>
      <c r="F18" s="42"/>
    </row>
    <row r="19" spans="1:6" ht="24" x14ac:dyDescent="0.25">
      <c r="A19" s="43" t="s">
        <v>61</v>
      </c>
      <c r="B19" s="43" t="s">
        <v>2840</v>
      </c>
      <c r="C19" s="43"/>
      <c r="D19" s="43"/>
      <c r="E19" s="44"/>
      <c r="F19" s="44"/>
    </row>
    <row r="20" spans="1:6" x14ac:dyDescent="0.25">
      <c r="A20" s="39" t="s">
        <v>62</v>
      </c>
      <c r="B20" s="79" t="s">
        <v>2841</v>
      </c>
      <c r="C20" s="79" t="s">
        <v>2842</v>
      </c>
      <c r="D20" s="39"/>
      <c r="E20" s="42"/>
      <c r="F20" s="42"/>
    </row>
    <row r="21" spans="1:6" x14ac:dyDescent="0.25">
      <c r="A21" s="43" t="s">
        <v>63</v>
      </c>
      <c r="B21" s="43" t="s">
        <v>586</v>
      </c>
      <c r="C21" s="43" t="s">
        <v>2843</v>
      </c>
      <c r="D21" s="43"/>
      <c r="E21" s="44"/>
      <c r="F21" s="44"/>
    </row>
    <row r="22" spans="1:6" x14ac:dyDescent="0.25">
      <c r="A22" s="39" t="s">
        <v>64</v>
      </c>
      <c r="B22" s="79" t="s">
        <v>2844</v>
      </c>
      <c r="C22" s="79" t="s">
        <v>2845</v>
      </c>
      <c r="D22" s="39"/>
      <c r="E22" s="42"/>
      <c r="F22" s="42"/>
    </row>
    <row r="23" spans="1:6" x14ac:dyDescent="0.25">
      <c r="A23" s="43" t="s">
        <v>65</v>
      </c>
      <c r="B23" s="43" t="s">
        <v>2846</v>
      </c>
      <c r="C23" s="43" t="s">
        <v>2847</v>
      </c>
      <c r="D23" s="43"/>
      <c r="E23" s="44"/>
      <c r="F23" s="44"/>
    </row>
    <row r="24" spans="1:6" x14ac:dyDescent="0.25">
      <c r="A24" s="39" t="s">
        <v>66</v>
      </c>
      <c r="B24" s="79" t="s">
        <v>2848</v>
      </c>
      <c r="C24" s="79" t="s">
        <v>2849</v>
      </c>
      <c r="D24" s="39"/>
      <c r="E24" s="42"/>
      <c r="F24" s="42"/>
    </row>
    <row r="25" spans="1:6" x14ac:dyDescent="0.25">
      <c r="A25" s="43" t="s">
        <v>67</v>
      </c>
      <c r="B25" s="43" t="s">
        <v>2850</v>
      </c>
      <c r="C25" s="43" t="s">
        <v>2851</v>
      </c>
      <c r="D25" s="43"/>
      <c r="E25" s="44"/>
      <c r="F25" s="44"/>
    </row>
    <row r="26" spans="1:6" x14ac:dyDescent="0.25">
      <c r="A26" s="39" t="s">
        <v>68</v>
      </c>
      <c r="B26" s="79" t="s">
        <v>2852</v>
      </c>
      <c r="C26" s="79" t="s">
        <v>2853</v>
      </c>
      <c r="D26" s="39"/>
      <c r="E26" s="42"/>
      <c r="F26" s="42"/>
    </row>
    <row r="27" spans="1:6" x14ac:dyDescent="0.25">
      <c r="A27" s="43" t="s">
        <v>69</v>
      </c>
      <c r="B27" s="43" t="s">
        <v>2854</v>
      </c>
      <c r="C27" s="43" t="s">
        <v>2855</v>
      </c>
      <c r="D27" s="43"/>
      <c r="E27" s="44"/>
      <c r="F27" s="44"/>
    </row>
    <row r="28" spans="1:6" x14ac:dyDescent="0.25">
      <c r="A28" s="39" t="s">
        <v>70</v>
      </c>
      <c r="B28" s="79" t="s">
        <v>2856</v>
      </c>
      <c r="C28" s="79" t="s">
        <v>2857</v>
      </c>
      <c r="D28" s="39"/>
      <c r="E28" s="42"/>
      <c r="F28" s="42"/>
    </row>
    <row r="29" spans="1:6" x14ac:dyDescent="0.25">
      <c r="A29" s="43" t="s">
        <v>71</v>
      </c>
      <c r="B29" s="43" t="s">
        <v>2858</v>
      </c>
      <c r="C29" s="43" t="s">
        <v>2859</v>
      </c>
      <c r="D29" s="43"/>
      <c r="E29" s="44"/>
      <c r="F29" s="44"/>
    </row>
    <row r="30" spans="1:6" x14ac:dyDescent="0.25">
      <c r="A30" s="39" t="s">
        <v>72</v>
      </c>
      <c r="B30" s="79" t="s">
        <v>2860</v>
      </c>
      <c r="C30" s="79" t="s">
        <v>2861</v>
      </c>
      <c r="D30" s="39"/>
      <c r="E30" s="42"/>
      <c r="F30" s="42"/>
    </row>
    <row r="31" spans="1:6" ht="24" x14ac:dyDescent="0.25">
      <c r="A31" s="43" t="s">
        <v>73</v>
      </c>
      <c r="B31" s="43" t="s">
        <v>2862</v>
      </c>
      <c r="C31" s="43" t="s">
        <v>2861</v>
      </c>
      <c r="D31" s="43"/>
      <c r="E31" s="44"/>
      <c r="F31" s="44"/>
    </row>
    <row r="32" spans="1:6" x14ac:dyDescent="0.25">
      <c r="A32" s="39" t="s">
        <v>74</v>
      </c>
      <c r="B32" s="79" t="s">
        <v>2863</v>
      </c>
      <c r="C32" s="79" t="s">
        <v>2861</v>
      </c>
      <c r="D32" s="39"/>
      <c r="E32" s="42"/>
      <c r="F32" s="42"/>
    </row>
    <row r="33" spans="1:6" x14ac:dyDescent="0.25">
      <c r="A33" s="43" t="s">
        <v>75</v>
      </c>
      <c r="B33" s="43" t="s">
        <v>2864</v>
      </c>
      <c r="C33" s="43" t="s">
        <v>360</v>
      </c>
      <c r="D33" s="43"/>
      <c r="E33" s="44"/>
      <c r="F33" s="44"/>
    </row>
    <row r="34" spans="1:6" x14ac:dyDescent="0.25">
      <c r="A34" s="39" t="s">
        <v>76</v>
      </c>
      <c r="B34" s="79" t="s">
        <v>2865</v>
      </c>
      <c r="C34" s="79" t="s">
        <v>360</v>
      </c>
      <c r="D34" s="39"/>
      <c r="E34" s="42"/>
      <c r="F34" s="42"/>
    </row>
    <row r="35" spans="1:6" x14ac:dyDescent="0.25">
      <c r="A35" s="43" t="s">
        <v>77</v>
      </c>
      <c r="B35" s="43" t="s">
        <v>2866</v>
      </c>
      <c r="C35" s="43" t="s">
        <v>360</v>
      </c>
      <c r="D35" s="43"/>
      <c r="E35" s="44"/>
      <c r="F35" s="44"/>
    </row>
    <row r="36" spans="1:6" x14ac:dyDescent="0.25">
      <c r="A36" s="39" t="s">
        <v>78</v>
      </c>
      <c r="B36" s="79" t="s">
        <v>2867</v>
      </c>
      <c r="C36" s="79" t="s">
        <v>360</v>
      </c>
      <c r="D36" s="39"/>
      <c r="E36" s="42"/>
      <c r="F36" s="42"/>
    </row>
    <row r="37" spans="1:6" x14ac:dyDescent="0.25">
      <c r="A37" s="43" t="s">
        <v>79</v>
      </c>
      <c r="B37" s="43" t="s">
        <v>2868</v>
      </c>
      <c r="C37" s="43" t="s">
        <v>360</v>
      </c>
      <c r="D37" s="43"/>
      <c r="E37" s="44"/>
      <c r="F37" s="44"/>
    </row>
    <row r="38" spans="1:6" x14ac:dyDescent="0.25">
      <c r="A38" s="39" t="s">
        <v>80</v>
      </c>
      <c r="B38" s="79" t="s">
        <v>2869</v>
      </c>
      <c r="C38" s="79" t="s">
        <v>360</v>
      </c>
      <c r="D38" s="39"/>
      <c r="E38" s="42"/>
      <c r="F38" s="42"/>
    </row>
    <row r="39" spans="1:6" x14ac:dyDescent="0.25">
      <c r="A39" s="43" t="s">
        <v>81</v>
      </c>
      <c r="B39" s="43" t="s">
        <v>2870</v>
      </c>
      <c r="C39" s="43" t="s">
        <v>360</v>
      </c>
      <c r="D39" s="43"/>
      <c r="E39" s="44"/>
      <c r="F39" s="44"/>
    </row>
    <row r="40" spans="1:6" x14ac:dyDescent="0.25">
      <c r="A40" s="39" t="s">
        <v>82</v>
      </c>
      <c r="B40" s="79" t="s">
        <v>2871</v>
      </c>
      <c r="C40" s="79" t="s">
        <v>360</v>
      </c>
      <c r="D40" s="39"/>
      <c r="E40" s="42"/>
      <c r="F40" s="42"/>
    </row>
    <row r="41" spans="1:6" ht="24" x14ac:dyDescent="0.25">
      <c r="A41" s="43" t="s">
        <v>83</v>
      </c>
      <c r="B41" s="43" t="s">
        <v>2872</v>
      </c>
      <c r="C41" s="43" t="s">
        <v>2861</v>
      </c>
      <c r="D41" s="43"/>
      <c r="E41" s="44"/>
      <c r="F41" s="44"/>
    </row>
    <row r="42" spans="1:6" ht="24" x14ac:dyDescent="0.25">
      <c r="A42" s="39" t="s">
        <v>84</v>
      </c>
      <c r="B42" s="79" t="s">
        <v>2873</v>
      </c>
      <c r="C42" s="79" t="s">
        <v>360</v>
      </c>
      <c r="D42" s="39"/>
      <c r="E42" s="42"/>
      <c r="F42" s="42"/>
    </row>
    <row r="43" spans="1:6" x14ac:dyDescent="0.25">
      <c r="A43" s="43" t="s">
        <v>85</v>
      </c>
      <c r="B43" s="43" t="s">
        <v>2874</v>
      </c>
      <c r="C43" s="43"/>
      <c r="D43" s="43"/>
      <c r="E43" s="44"/>
      <c r="F43" s="44"/>
    </row>
    <row r="44" spans="1:6" x14ac:dyDescent="0.25">
      <c r="A44" s="39" t="s">
        <v>86</v>
      </c>
      <c r="B44" s="79" t="s">
        <v>2875</v>
      </c>
      <c r="C44" s="79" t="s">
        <v>360</v>
      </c>
      <c r="D44" s="39"/>
      <c r="E44" s="42"/>
      <c r="F44" s="42"/>
    </row>
    <row r="45" spans="1:6" ht="24" x14ac:dyDescent="0.25">
      <c r="A45" s="43" t="s">
        <v>87</v>
      </c>
      <c r="B45" s="43" t="s">
        <v>2876</v>
      </c>
      <c r="C45" s="43" t="s">
        <v>360</v>
      </c>
      <c r="D45" s="43"/>
      <c r="E45" s="44"/>
      <c r="F45" s="44"/>
    </row>
    <row r="46" spans="1:6" x14ac:dyDescent="0.25">
      <c r="A46" s="39" t="s">
        <v>88</v>
      </c>
      <c r="B46" s="79" t="s">
        <v>586</v>
      </c>
      <c r="C46" s="79" t="s">
        <v>360</v>
      </c>
      <c r="D46" s="39"/>
      <c r="E46" s="42"/>
      <c r="F46" s="42"/>
    </row>
    <row r="47" spans="1:6" x14ac:dyDescent="0.25">
      <c r="A47" s="43" t="s">
        <v>89</v>
      </c>
      <c r="B47" s="43" t="s">
        <v>2844</v>
      </c>
      <c r="C47" s="43" t="s">
        <v>360</v>
      </c>
      <c r="D47" s="43"/>
      <c r="E47" s="44"/>
      <c r="F47" s="44"/>
    </row>
    <row r="48" spans="1:6" ht="24" x14ac:dyDescent="0.25">
      <c r="A48" s="39" t="s">
        <v>90</v>
      </c>
      <c r="B48" s="79" t="s">
        <v>2877</v>
      </c>
      <c r="C48" s="79"/>
      <c r="D48" s="39"/>
      <c r="E48" s="42"/>
      <c r="F48" s="42"/>
    </row>
    <row r="49" spans="1:6" x14ac:dyDescent="0.25">
      <c r="A49" s="43" t="s">
        <v>91</v>
      </c>
      <c r="B49" s="43" t="s">
        <v>2878</v>
      </c>
      <c r="C49" s="43" t="s">
        <v>360</v>
      </c>
      <c r="D49" s="43"/>
      <c r="E49" s="44"/>
      <c r="F49" s="44"/>
    </row>
    <row r="50" spans="1:6" x14ac:dyDescent="0.25">
      <c r="A50" s="39" t="s">
        <v>92</v>
      </c>
      <c r="B50" s="79" t="s">
        <v>2879</v>
      </c>
      <c r="C50" s="79" t="s">
        <v>360</v>
      </c>
      <c r="D50" s="39"/>
      <c r="E50" s="42"/>
      <c r="F50" s="42"/>
    </row>
    <row r="51" spans="1:6" x14ac:dyDescent="0.25">
      <c r="A51" s="43" t="s">
        <v>93</v>
      </c>
      <c r="B51" s="43" t="s">
        <v>2880</v>
      </c>
      <c r="C51" s="43" t="s">
        <v>360</v>
      </c>
      <c r="D51" s="43"/>
      <c r="E51" s="44"/>
      <c r="F51" s="44"/>
    </row>
    <row r="52" spans="1:6" x14ac:dyDescent="0.25">
      <c r="A52" s="39" t="s">
        <v>94</v>
      </c>
      <c r="B52" s="79" t="s">
        <v>2881</v>
      </c>
      <c r="C52" s="79" t="s">
        <v>360</v>
      </c>
      <c r="D52" s="39"/>
      <c r="E52" s="42"/>
      <c r="F52" s="42"/>
    </row>
    <row r="53" spans="1:6" x14ac:dyDescent="0.25">
      <c r="A53" s="43" t="s">
        <v>95</v>
      </c>
      <c r="B53" s="43" t="s">
        <v>2882</v>
      </c>
      <c r="C53" s="43"/>
      <c r="D53" s="43"/>
      <c r="E53" s="44"/>
      <c r="F53" s="44"/>
    </row>
    <row r="54" spans="1:6" x14ac:dyDescent="0.25">
      <c r="A54" s="39" t="s">
        <v>96</v>
      </c>
      <c r="B54" s="79" t="s">
        <v>2883</v>
      </c>
      <c r="C54" s="79" t="s">
        <v>2884</v>
      </c>
      <c r="D54" s="39"/>
      <c r="E54" s="42"/>
      <c r="F54" s="42"/>
    </row>
    <row r="55" spans="1:6" ht="36" x14ac:dyDescent="0.25">
      <c r="A55" s="43" t="s">
        <v>97</v>
      </c>
      <c r="B55" s="43" t="s">
        <v>2885</v>
      </c>
      <c r="C55" s="43" t="s">
        <v>360</v>
      </c>
      <c r="D55" s="43"/>
      <c r="E55" s="44"/>
      <c r="F55" s="44"/>
    </row>
    <row r="56" spans="1:6" ht="24" x14ac:dyDescent="0.25">
      <c r="A56" s="39" t="s">
        <v>98</v>
      </c>
      <c r="B56" s="79" t="s">
        <v>2886</v>
      </c>
      <c r="C56" s="79" t="s">
        <v>360</v>
      </c>
      <c r="D56" s="39"/>
      <c r="E56" s="42"/>
      <c r="F56" s="42"/>
    </row>
    <row r="57" spans="1:6" ht="36" x14ac:dyDescent="0.25">
      <c r="A57" s="43" t="s">
        <v>99</v>
      </c>
      <c r="B57" s="43" t="s">
        <v>2887</v>
      </c>
      <c r="C57" s="43" t="s">
        <v>2888</v>
      </c>
      <c r="D57" s="43"/>
      <c r="E57" s="44"/>
      <c r="F57" s="44"/>
    </row>
    <row r="58" spans="1:6" ht="24" x14ac:dyDescent="0.25">
      <c r="A58" s="39" t="s">
        <v>100</v>
      </c>
      <c r="B58" s="79" t="s">
        <v>2889</v>
      </c>
      <c r="C58" s="79" t="s">
        <v>360</v>
      </c>
      <c r="D58" s="39"/>
      <c r="E58" s="42"/>
      <c r="F58" s="42"/>
    </row>
    <row r="59" spans="1:6" ht="24" x14ac:dyDescent="0.25">
      <c r="A59" s="43" t="s">
        <v>101</v>
      </c>
      <c r="B59" s="43" t="s">
        <v>2890</v>
      </c>
      <c r="C59" s="43" t="s">
        <v>2891</v>
      </c>
      <c r="D59" s="43"/>
      <c r="E59" s="44"/>
      <c r="F59" s="44"/>
    </row>
    <row r="60" spans="1:6" ht="24" x14ac:dyDescent="0.25">
      <c r="A60" s="39" t="s">
        <v>102</v>
      </c>
      <c r="B60" s="79" t="s">
        <v>2892</v>
      </c>
      <c r="C60" s="79" t="s">
        <v>360</v>
      </c>
      <c r="D60" s="39"/>
      <c r="E60" s="42"/>
      <c r="F60" s="42"/>
    </row>
    <row r="61" spans="1:6" ht="24" x14ac:dyDescent="0.25">
      <c r="A61" s="43" t="s">
        <v>103</v>
      </c>
      <c r="B61" s="43" t="s">
        <v>2893</v>
      </c>
      <c r="C61" s="43" t="s">
        <v>360</v>
      </c>
      <c r="D61" s="43"/>
      <c r="E61" s="44"/>
      <c r="F61" s="44"/>
    </row>
    <row r="62" spans="1:6" ht="24" x14ac:dyDescent="0.25">
      <c r="A62" s="39" t="s">
        <v>104</v>
      </c>
      <c r="B62" s="79" t="s">
        <v>2894</v>
      </c>
      <c r="C62" s="79" t="s">
        <v>360</v>
      </c>
      <c r="D62" s="39"/>
      <c r="E62" s="42"/>
      <c r="F62" s="42"/>
    </row>
    <row r="63" spans="1:6" x14ac:dyDescent="0.25">
      <c r="A63" s="43" t="s">
        <v>105</v>
      </c>
      <c r="B63" s="43" t="s">
        <v>2895</v>
      </c>
      <c r="C63" s="43" t="s">
        <v>360</v>
      </c>
      <c r="D63" s="43"/>
      <c r="E63" s="44"/>
      <c r="F63" s="44"/>
    </row>
    <row r="64" spans="1:6" x14ac:dyDescent="0.25">
      <c r="A64" s="39" t="s">
        <v>106</v>
      </c>
      <c r="B64" s="79" t="s">
        <v>2896</v>
      </c>
      <c r="C64" s="79"/>
      <c r="D64" s="39"/>
      <c r="E64" s="42"/>
      <c r="F64" s="42"/>
    </row>
    <row r="65" spans="1:6" ht="48" x14ac:dyDescent="0.25">
      <c r="A65" s="43" t="s">
        <v>107</v>
      </c>
      <c r="B65" s="43" t="s">
        <v>2897</v>
      </c>
      <c r="C65" s="43" t="s">
        <v>442</v>
      </c>
      <c r="D65" s="43"/>
      <c r="E65" s="44"/>
      <c r="F65" s="44"/>
    </row>
    <row r="66" spans="1:6" ht="36" x14ac:dyDescent="0.25">
      <c r="A66" s="39" t="s">
        <v>108</v>
      </c>
      <c r="B66" s="79" t="s">
        <v>2898</v>
      </c>
      <c r="C66" s="79" t="s">
        <v>2899</v>
      </c>
      <c r="D66" s="39"/>
      <c r="E66" s="42"/>
      <c r="F66" s="42"/>
    </row>
    <row r="67" spans="1:6" ht="48" x14ac:dyDescent="0.25">
      <c r="A67" s="43" t="s">
        <v>109</v>
      </c>
      <c r="B67" s="43" t="s">
        <v>2900</v>
      </c>
      <c r="C67" s="43" t="s">
        <v>2901</v>
      </c>
      <c r="D67" s="43"/>
      <c r="E67" s="44"/>
      <c r="F67" s="44"/>
    </row>
    <row r="68" spans="1:6" ht="48" x14ac:dyDescent="0.25">
      <c r="A68" s="39" t="s">
        <v>110</v>
      </c>
      <c r="B68" s="79" t="s">
        <v>2902</v>
      </c>
      <c r="C68" s="79" t="s">
        <v>2947</v>
      </c>
      <c r="D68" s="39"/>
      <c r="E68" s="42"/>
      <c r="F68" s="42"/>
    </row>
    <row r="69" spans="1:6" ht="96" x14ac:dyDescent="0.25">
      <c r="A69" s="43" t="s">
        <v>111</v>
      </c>
      <c r="B69" s="43" t="s">
        <v>2904</v>
      </c>
      <c r="C69" s="43" t="s">
        <v>2948</v>
      </c>
      <c r="D69" s="43"/>
      <c r="E69" s="44"/>
      <c r="F69" s="44"/>
    </row>
    <row r="70" spans="1:6" ht="60" x14ac:dyDescent="0.25">
      <c r="A70" s="39" t="s">
        <v>113</v>
      </c>
      <c r="B70" s="79" t="s">
        <v>2906</v>
      </c>
      <c r="C70" s="79" t="s">
        <v>2907</v>
      </c>
      <c r="D70" s="39"/>
      <c r="E70" s="42"/>
      <c r="F70" s="42"/>
    </row>
    <row r="71" spans="1:6" ht="48" x14ac:dyDescent="0.25">
      <c r="A71" s="43" t="s">
        <v>114</v>
      </c>
      <c r="B71" s="43" t="s">
        <v>2908</v>
      </c>
      <c r="C71" s="43" t="s">
        <v>442</v>
      </c>
      <c r="D71" s="43"/>
      <c r="E71" s="44"/>
      <c r="F71" s="44"/>
    </row>
    <row r="72" spans="1:6" ht="48" x14ac:dyDescent="0.25">
      <c r="A72" s="39" t="s">
        <v>115</v>
      </c>
      <c r="B72" s="79" t="s">
        <v>2909</v>
      </c>
      <c r="C72" s="79" t="s">
        <v>442</v>
      </c>
      <c r="D72" s="39"/>
      <c r="E72" s="42"/>
      <c r="F72" s="42"/>
    </row>
    <row r="73" spans="1:6" ht="36" x14ac:dyDescent="0.25">
      <c r="A73" s="43" t="s">
        <v>116</v>
      </c>
      <c r="B73" s="43" t="s">
        <v>2910</v>
      </c>
      <c r="C73" s="43" t="s">
        <v>2949</v>
      </c>
      <c r="D73" s="43"/>
      <c r="E73" s="44"/>
      <c r="F73" s="44"/>
    </row>
    <row r="74" spans="1:6" ht="48" x14ac:dyDescent="0.25">
      <c r="A74" s="39" t="s">
        <v>117</v>
      </c>
      <c r="B74" s="79" t="s">
        <v>2950</v>
      </c>
      <c r="C74" s="79" t="s">
        <v>2913</v>
      </c>
      <c r="D74" s="39"/>
      <c r="E74" s="42"/>
      <c r="F74" s="42"/>
    </row>
    <row r="76" spans="1:6" x14ac:dyDescent="0.25">
      <c r="A76" s="94" t="s">
        <v>130</v>
      </c>
      <c r="B76" s="94"/>
      <c r="C76" s="94"/>
      <c r="D76" s="94"/>
      <c r="E76" s="94" t="s">
        <v>131</v>
      </c>
      <c r="F76" s="94"/>
    </row>
  </sheetData>
  <sheetProtection algorithmName="SHA-512" hashValue="EJTBVOhWqlAcl1Ev7kzP0ZwlFfYEd+it105nVWaPM+Uscc2uFDh27VimmB5QKJvZi30cKlT9Pyv3QasxT3m6OQ==" saltValue="yNJRbpmSAWRemlsMuixO+g==" spinCount="100000" sheet="1" objects="1" scenarios="1"/>
  <mergeCells count="16">
    <mergeCell ref="C6:D6"/>
    <mergeCell ref="E6:F6"/>
    <mergeCell ref="A1:F1"/>
    <mergeCell ref="D2:E2"/>
    <mergeCell ref="D3:E3"/>
    <mergeCell ref="B4:C4"/>
    <mergeCell ref="B5:C5"/>
    <mergeCell ref="A10:F10"/>
    <mergeCell ref="A76:D76"/>
    <mergeCell ref="E76:F76"/>
    <mergeCell ref="C7:D7"/>
    <mergeCell ref="E7:F7"/>
    <mergeCell ref="A8:B8"/>
    <mergeCell ref="D8:E8"/>
    <mergeCell ref="A9:B9"/>
    <mergeCell ref="C9:F9"/>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F3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Summary!A84</f>
        <v>83</v>
      </c>
      <c r="B3" s="10" t="str">
        <f>Summary!B84</f>
        <v>MIC10048</v>
      </c>
      <c r="C3" s="10">
        <f>Summary!D84</f>
        <v>0</v>
      </c>
      <c r="D3" s="98" t="str">
        <f>Summary!C84</f>
        <v>VENTILATOR TRANSPORT MRI COMPATABLE</v>
      </c>
      <c r="E3" s="98"/>
      <c r="F3" s="85">
        <f>Summary!K84</f>
        <v>0</v>
      </c>
    </row>
    <row r="4" spans="1:6" ht="37.15" customHeight="1" x14ac:dyDescent="0.25">
      <c r="A4" s="81" t="s">
        <v>26</v>
      </c>
      <c r="B4" s="95" t="s">
        <v>40</v>
      </c>
      <c r="C4" s="95"/>
      <c r="D4" s="81" t="s">
        <v>41</v>
      </c>
      <c r="E4" s="81" t="s">
        <v>22</v>
      </c>
      <c r="F4" s="81" t="s">
        <v>42</v>
      </c>
    </row>
    <row r="5" spans="1:6" ht="27" customHeight="1" x14ac:dyDescent="0.25">
      <c r="A5" s="46">
        <f>Summary!M84</f>
        <v>0</v>
      </c>
      <c r="B5" s="98">
        <f>Summary!G84</f>
        <v>0</v>
      </c>
      <c r="C5" s="98"/>
      <c r="D5" s="46">
        <f>Summary!P84</f>
        <v>0</v>
      </c>
      <c r="E5" s="85">
        <f>Summary!I84</f>
        <v>0</v>
      </c>
      <c r="F5" s="85">
        <f>Summary!J84</f>
        <v>0</v>
      </c>
    </row>
    <row r="6" spans="1:6" ht="24.75" customHeight="1" x14ac:dyDescent="0.25">
      <c r="A6" s="81" t="s">
        <v>43</v>
      </c>
      <c r="B6" s="81" t="s">
        <v>44</v>
      </c>
      <c r="C6" s="95" t="s">
        <v>45</v>
      </c>
      <c r="D6" s="95"/>
      <c r="E6" s="99" t="s">
        <v>30</v>
      </c>
      <c r="F6" s="100"/>
    </row>
    <row r="7" spans="1:6" ht="27" customHeight="1" x14ac:dyDescent="0.25">
      <c r="A7" s="45">
        <f>Summary!L84</f>
        <v>0</v>
      </c>
      <c r="B7" s="83">
        <f>Summary!N84</f>
        <v>0</v>
      </c>
      <c r="C7" s="108">
        <f>Summary!O84</f>
        <v>0</v>
      </c>
      <c r="D7" s="98"/>
      <c r="E7" s="101">
        <f>Summary!Q84</f>
        <v>0</v>
      </c>
      <c r="F7" s="102"/>
    </row>
    <row r="8" spans="1:6" ht="33.6" customHeight="1" x14ac:dyDescent="0.25">
      <c r="A8" s="95" t="s">
        <v>144</v>
      </c>
      <c r="B8" s="95"/>
      <c r="C8" s="37">
        <f>Summary!S84</f>
        <v>0</v>
      </c>
      <c r="D8" s="95" t="s">
        <v>32</v>
      </c>
      <c r="E8" s="95"/>
      <c r="F8" s="84">
        <f>Summary!T84</f>
        <v>0</v>
      </c>
    </row>
    <row r="9" spans="1:6" ht="38.25" customHeight="1" x14ac:dyDescent="0.25">
      <c r="A9" s="103" t="s">
        <v>31</v>
      </c>
      <c r="B9" s="104"/>
      <c r="C9" s="105">
        <f>Summary!R84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163</v>
      </c>
      <c r="C12" s="79" t="s">
        <v>2951</v>
      </c>
      <c r="D12" s="39"/>
      <c r="E12" s="42"/>
      <c r="F12" s="42"/>
    </row>
    <row r="13" spans="1:6" x14ac:dyDescent="0.25">
      <c r="A13" s="43" t="s">
        <v>55</v>
      </c>
      <c r="B13" s="43" t="s">
        <v>547</v>
      </c>
      <c r="C13" s="43" t="s">
        <v>2952</v>
      </c>
      <c r="D13" s="43"/>
      <c r="E13" s="44"/>
      <c r="F13" s="44"/>
    </row>
    <row r="14" spans="1:6" ht="36" x14ac:dyDescent="0.25">
      <c r="A14" s="39" t="s">
        <v>56</v>
      </c>
      <c r="B14" s="79" t="s">
        <v>2953</v>
      </c>
      <c r="C14" s="79" t="s">
        <v>2954</v>
      </c>
      <c r="D14" s="39"/>
      <c r="E14" s="42"/>
      <c r="F14" s="42"/>
    </row>
    <row r="15" spans="1:6" ht="36" x14ac:dyDescent="0.25">
      <c r="A15" s="43" t="s">
        <v>57</v>
      </c>
      <c r="B15" s="43" t="s">
        <v>2955</v>
      </c>
      <c r="C15" s="43" t="s">
        <v>2956</v>
      </c>
      <c r="D15" s="43"/>
      <c r="E15" s="44"/>
      <c r="F15" s="44"/>
    </row>
    <row r="16" spans="1:6" ht="24" x14ac:dyDescent="0.25">
      <c r="A16" s="39" t="s">
        <v>58</v>
      </c>
      <c r="B16" s="79" t="s">
        <v>2841</v>
      </c>
      <c r="C16" s="79" t="s">
        <v>2957</v>
      </c>
      <c r="D16" s="39"/>
      <c r="E16" s="42"/>
      <c r="F16" s="42"/>
    </row>
    <row r="17" spans="1:6" ht="36" x14ac:dyDescent="0.25">
      <c r="A17" s="43" t="s">
        <v>59</v>
      </c>
      <c r="B17" s="43" t="s">
        <v>2958</v>
      </c>
      <c r="C17" s="43" t="s">
        <v>2959</v>
      </c>
      <c r="D17" s="43"/>
      <c r="E17" s="44"/>
      <c r="F17" s="44"/>
    </row>
    <row r="18" spans="1:6" x14ac:dyDescent="0.25">
      <c r="A18" s="39" t="s">
        <v>60</v>
      </c>
      <c r="B18" s="79" t="s">
        <v>2960</v>
      </c>
      <c r="C18" s="79" t="s">
        <v>442</v>
      </c>
      <c r="D18" s="39"/>
      <c r="E18" s="42"/>
      <c r="F18" s="42"/>
    </row>
    <row r="19" spans="1:6" x14ac:dyDescent="0.25">
      <c r="A19" s="43" t="s">
        <v>61</v>
      </c>
      <c r="B19" s="43" t="s">
        <v>2961</v>
      </c>
      <c r="C19" s="43" t="s">
        <v>442</v>
      </c>
      <c r="D19" s="43"/>
      <c r="E19" s="44"/>
      <c r="F19" s="44"/>
    </row>
    <row r="20" spans="1:6" x14ac:dyDescent="0.25">
      <c r="A20" s="39" t="s">
        <v>62</v>
      </c>
      <c r="B20" s="79" t="s">
        <v>2962</v>
      </c>
      <c r="C20" s="79" t="s">
        <v>442</v>
      </c>
      <c r="D20" s="39"/>
      <c r="E20" s="42"/>
      <c r="F20" s="42"/>
    </row>
    <row r="21" spans="1:6" x14ac:dyDescent="0.25">
      <c r="A21" s="43" t="s">
        <v>63</v>
      </c>
      <c r="B21" s="43" t="s">
        <v>2963</v>
      </c>
      <c r="C21" s="43" t="s">
        <v>442</v>
      </c>
      <c r="D21" s="43"/>
      <c r="E21" s="44"/>
      <c r="F21" s="44"/>
    </row>
    <row r="22" spans="1:6" ht="48" x14ac:dyDescent="0.25">
      <c r="A22" s="39" t="s">
        <v>64</v>
      </c>
      <c r="B22" s="79" t="s">
        <v>2964</v>
      </c>
      <c r="C22" s="79" t="s">
        <v>2965</v>
      </c>
      <c r="D22" s="39"/>
      <c r="E22" s="42"/>
      <c r="F22" s="42"/>
    </row>
    <row r="23" spans="1:6" ht="60" x14ac:dyDescent="0.25">
      <c r="A23" s="43" t="s">
        <v>65</v>
      </c>
      <c r="B23" s="43" t="s">
        <v>2966</v>
      </c>
      <c r="C23" s="43" t="s">
        <v>2967</v>
      </c>
      <c r="D23" s="43"/>
      <c r="E23" s="44"/>
      <c r="F23" s="44"/>
    </row>
    <row r="24" spans="1:6" ht="24" x14ac:dyDescent="0.25">
      <c r="A24" s="39" t="s">
        <v>66</v>
      </c>
      <c r="B24" s="79" t="s">
        <v>2968</v>
      </c>
      <c r="C24" s="79" t="s">
        <v>2969</v>
      </c>
      <c r="D24" s="39"/>
      <c r="E24" s="42"/>
      <c r="F24" s="42"/>
    </row>
    <row r="25" spans="1:6" x14ac:dyDescent="0.25">
      <c r="A25" s="43" t="s">
        <v>67</v>
      </c>
      <c r="B25" s="43" t="s">
        <v>2970</v>
      </c>
      <c r="C25" s="43" t="s">
        <v>2971</v>
      </c>
      <c r="D25" s="43"/>
      <c r="E25" s="44"/>
      <c r="F25" s="44"/>
    </row>
    <row r="26" spans="1:6" ht="24" x14ac:dyDescent="0.25">
      <c r="A26" s="39" t="s">
        <v>68</v>
      </c>
      <c r="B26" s="79" t="s">
        <v>2972</v>
      </c>
      <c r="C26" s="79" t="s">
        <v>2973</v>
      </c>
      <c r="D26" s="39"/>
      <c r="E26" s="42"/>
      <c r="F26" s="42"/>
    </row>
    <row r="27" spans="1:6" x14ac:dyDescent="0.25">
      <c r="A27" s="43" t="s">
        <v>69</v>
      </c>
      <c r="B27" s="43" t="s">
        <v>2974</v>
      </c>
      <c r="C27" s="43" t="s">
        <v>442</v>
      </c>
      <c r="D27" s="43"/>
      <c r="E27" s="44"/>
      <c r="F27" s="44"/>
    </row>
    <row r="28" spans="1:6" x14ac:dyDescent="0.25">
      <c r="A28" s="39" t="s">
        <v>70</v>
      </c>
      <c r="B28" s="79" t="s">
        <v>154</v>
      </c>
      <c r="C28" s="79"/>
      <c r="D28" s="39"/>
      <c r="E28" s="42"/>
      <c r="F28" s="42"/>
    </row>
    <row r="29" spans="1:6" ht="36" x14ac:dyDescent="0.25">
      <c r="A29" s="43" t="s">
        <v>71</v>
      </c>
      <c r="B29" s="43" t="s">
        <v>2975</v>
      </c>
      <c r="C29" s="43" t="s">
        <v>360</v>
      </c>
      <c r="D29" s="43"/>
      <c r="E29" s="44"/>
      <c r="F29" s="44"/>
    </row>
    <row r="30" spans="1:6" ht="36" x14ac:dyDescent="0.25">
      <c r="A30" s="39" t="s">
        <v>72</v>
      </c>
      <c r="B30" s="79" t="s">
        <v>2976</v>
      </c>
      <c r="C30" s="79" t="s">
        <v>2977</v>
      </c>
      <c r="D30" s="39"/>
      <c r="E30" s="42"/>
      <c r="F30" s="42"/>
    </row>
    <row r="31" spans="1:6" ht="36" x14ac:dyDescent="0.25">
      <c r="A31" s="43" t="s">
        <v>73</v>
      </c>
      <c r="B31" s="43" t="s">
        <v>2978</v>
      </c>
      <c r="C31" s="43" t="s">
        <v>2977</v>
      </c>
      <c r="D31" s="43"/>
      <c r="E31" s="44"/>
      <c r="F31" s="44"/>
    </row>
    <row r="32" spans="1:6" ht="48" x14ac:dyDescent="0.25">
      <c r="A32" s="39" t="s">
        <v>74</v>
      </c>
      <c r="B32" s="79" t="s">
        <v>2979</v>
      </c>
      <c r="C32" s="79" t="s">
        <v>360</v>
      </c>
      <c r="D32" s="39"/>
      <c r="E32" s="42"/>
      <c r="F32" s="42"/>
    </row>
    <row r="33" spans="1:6" ht="24" x14ac:dyDescent="0.25">
      <c r="A33" s="43" t="s">
        <v>75</v>
      </c>
      <c r="B33" s="43" t="s">
        <v>2980</v>
      </c>
      <c r="C33" s="43" t="s">
        <v>2981</v>
      </c>
      <c r="D33" s="43"/>
      <c r="E33" s="44"/>
      <c r="F33" s="44"/>
    </row>
    <row r="34" spans="1:6" ht="24" x14ac:dyDescent="0.25">
      <c r="A34" s="39" t="s">
        <v>76</v>
      </c>
      <c r="B34" s="79" t="s">
        <v>2982</v>
      </c>
      <c r="C34" s="79" t="s">
        <v>2981</v>
      </c>
      <c r="D34" s="39"/>
      <c r="E34" s="42"/>
      <c r="F34" s="42"/>
    </row>
    <row r="35" spans="1:6" ht="24" x14ac:dyDescent="0.25">
      <c r="A35" s="43" t="s">
        <v>77</v>
      </c>
      <c r="B35" s="43" t="s">
        <v>157</v>
      </c>
      <c r="C35" s="43" t="s">
        <v>2566</v>
      </c>
      <c r="D35" s="43"/>
      <c r="E35" s="44"/>
      <c r="F35" s="44"/>
    </row>
    <row r="37" spans="1:6" x14ac:dyDescent="0.25">
      <c r="A37" s="94" t="s">
        <v>130</v>
      </c>
      <c r="B37" s="94"/>
      <c r="C37" s="94"/>
      <c r="D37" s="94"/>
      <c r="E37" s="94" t="s">
        <v>131</v>
      </c>
      <c r="F37" s="94"/>
    </row>
  </sheetData>
  <sheetProtection algorithmName="SHA-512" hashValue="p48Fd26VRFySOR+gHNgBOjn83s7/5nQhQdxAO0cI/ldGTjtmkgimyYuTx3Ui8nfMll5aWMeYr5vJXPu9W2fNQQ==" saltValue="2PmGiFrDtIMDwBPL21aVdQ==" spinCount="100000" sheet="1" objects="1" scenarios="1"/>
  <mergeCells count="16">
    <mergeCell ref="C6:D6"/>
    <mergeCell ref="E6:F6"/>
    <mergeCell ref="A1:F1"/>
    <mergeCell ref="D2:E2"/>
    <mergeCell ref="D3:E3"/>
    <mergeCell ref="B4:C4"/>
    <mergeCell ref="B5:C5"/>
    <mergeCell ref="A10:F10"/>
    <mergeCell ref="A37:D37"/>
    <mergeCell ref="E37:F37"/>
    <mergeCell ref="C7:D7"/>
    <mergeCell ref="E7:F7"/>
    <mergeCell ref="A8:B8"/>
    <mergeCell ref="D8:E8"/>
    <mergeCell ref="A9:B9"/>
    <mergeCell ref="C9:F9"/>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F61"/>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Summary!A85</f>
        <v>84</v>
      </c>
      <c r="B3" s="10" t="str">
        <f>Summary!B85</f>
        <v>MIC10049</v>
      </c>
      <c r="C3" s="10">
        <f>Summary!D85</f>
        <v>0</v>
      </c>
      <c r="D3" s="98" t="str">
        <f>Summary!C85</f>
        <v>VENTILATOR TRANSPORT WITH MONITOR</v>
      </c>
      <c r="E3" s="98"/>
      <c r="F3" s="85">
        <f>Summary!K85</f>
        <v>0</v>
      </c>
    </row>
    <row r="4" spans="1:6" ht="37.15" customHeight="1" x14ac:dyDescent="0.25">
      <c r="A4" s="81" t="s">
        <v>26</v>
      </c>
      <c r="B4" s="95" t="s">
        <v>40</v>
      </c>
      <c r="C4" s="95"/>
      <c r="D4" s="81" t="s">
        <v>41</v>
      </c>
      <c r="E4" s="81" t="s">
        <v>22</v>
      </c>
      <c r="F4" s="81" t="s">
        <v>42</v>
      </c>
    </row>
    <row r="5" spans="1:6" ht="27" customHeight="1" x14ac:dyDescent="0.25">
      <c r="A5" s="46">
        <f>Summary!M85</f>
        <v>0</v>
      </c>
      <c r="B5" s="98">
        <f>Summary!G85</f>
        <v>0</v>
      </c>
      <c r="C5" s="98"/>
      <c r="D5" s="46">
        <f>Summary!P85</f>
        <v>0</v>
      </c>
      <c r="E5" s="85">
        <f>Summary!I85</f>
        <v>0</v>
      </c>
      <c r="F5" s="85">
        <f>Summary!J85</f>
        <v>0</v>
      </c>
    </row>
    <row r="6" spans="1:6" ht="24.75" customHeight="1" x14ac:dyDescent="0.25">
      <c r="A6" s="81" t="s">
        <v>43</v>
      </c>
      <c r="B6" s="81" t="s">
        <v>44</v>
      </c>
      <c r="C6" s="95" t="s">
        <v>45</v>
      </c>
      <c r="D6" s="95"/>
      <c r="E6" s="99" t="s">
        <v>30</v>
      </c>
      <c r="F6" s="100"/>
    </row>
    <row r="7" spans="1:6" ht="27" customHeight="1" x14ac:dyDescent="0.25">
      <c r="A7" s="45">
        <f>Summary!L85</f>
        <v>0</v>
      </c>
      <c r="B7" s="83">
        <f>Summary!N85</f>
        <v>0</v>
      </c>
      <c r="C7" s="108">
        <f>Summary!O85</f>
        <v>0</v>
      </c>
      <c r="D7" s="98"/>
      <c r="E7" s="101">
        <f>Summary!Q85</f>
        <v>0</v>
      </c>
      <c r="F7" s="102"/>
    </row>
    <row r="8" spans="1:6" ht="33.6" customHeight="1" x14ac:dyDescent="0.25">
      <c r="A8" s="95" t="s">
        <v>144</v>
      </c>
      <c r="B8" s="95"/>
      <c r="C8" s="37">
        <f>Summary!S85</f>
        <v>0</v>
      </c>
      <c r="D8" s="95" t="s">
        <v>32</v>
      </c>
      <c r="E8" s="95"/>
      <c r="F8" s="84">
        <f>Summary!T85</f>
        <v>0</v>
      </c>
    </row>
    <row r="9" spans="1:6" ht="38.25" customHeight="1" x14ac:dyDescent="0.25">
      <c r="A9" s="103" t="s">
        <v>31</v>
      </c>
      <c r="B9" s="104"/>
      <c r="C9" s="105">
        <f>Summary!R85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2983</v>
      </c>
      <c r="C12" s="79" t="s">
        <v>2984</v>
      </c>
      <c r="D12" s="39"/>
      <c r="E12" s="42"/>
      <c r="F12" s="42"/>
    </row>
    <row r="13" spans="1:6" ht="36" x14ac:dyDescent="0.25">
      <c r="A13" s="43" t="s">
        <v>55</v>
      </c>
      <c r="B13" s="43" t="s">
        <v>2550</v>
      </c>
      <c r="C13" s="43" t="s">
        <v>2985</v>
      </c>
      <c r="D13" s="43"/>
      <c r="E13" s="44"/>
      <c r="F13" s="44"/>
    </row>
    <row r="14" spans="1:6" ht="84" x14ac:dyDescent="0.25">
      <c r="A14" s="39" t="s">
        <v>56</v>
      </c>
      <c r="B14" s="79" t="s">
        <v>145</v>
      </c>
      <c r="C14" s="79" t="s">
        <v>2986</v>
      </c>
      <c r="D14" s="39"/>
      <c r="E14" s="42"/>
      <c r="F14" s="42"/>
    </row>
    <row r="15" spans="1:6" x14ac:dyDescent="0.25">
      <c r="A15" s="43" t="s">
        <v>57</v>
      </c>
      <c r="B15" s="43" t="s">
        <v>2987</v>
      </c>
      <c r="C15" s="43" t="s">
        <v>360</v>
      </c>
      <c r="D15" s="43"/>
      <c r="E15" s="44"/>
      <c r="F15" s="44"/>
    </row>
    <row r="16" spans="1:6" x14ac:dyDescent="0.25">
      <c r="A16" s="39" t="s">
        <v>58</v>
      </c>
      <c r="B16" s="79" t="s">
        <v>570</v>
      </c>
      <c r="C16" s="79" t="s">
        <v>2988</v>
      </c>
      <c r="D16" s="39"/>
      <c r="E16" s="42"/>
      <c r="F16" s="42"/>
    </row>
    <row r="17" spans="1:6" x14ac:dyDescent="0.25">
      <c r="A17" s="43" t="s">
        <v>59</v>
      </c>
      <c r="B17" s="43" t="s">
        <v>2416</v>
      </c>
      <c r="C17" s="43" t="s">
        <v>2989</v>
      </c>
      <c r="D17" s="43"/>
      <c r="E17" s="44"/>
      <c r="F17" s="44"/>
    </row>
    <row r="18" spans="1:6" ht="72" x14ac:dyDescent="0.25">
      <c r="A18" s="39" t="s">
        <v>60</v>
      </c>
      <c r="B18" s="79" t="s">
        <v>2430</v>
      </c>
      <c r="C18" s="79" t="s">
        <v>2990</v>
      </c>
      <c r="D18" s="39"/>
      <c r="E18" s="42"/>
      <c r="F18" s="42"/>
    </row>
    <row r="19" spans="1:6" x14ac:dyDescent="0.25">
      <c r="A19" s="43" t="s">
        <v>61</v>
      </c>
      <c r="B19" s="43" t="s">
        <v>2991</v>
      </c>
      <c r="C19" s="43"/>
      <c r="D19" s="43"/>
      <c r="E19" s="44"/>
      <c r="F19" s="44"/>
    </row>
    <row r="20" spans="1:6" ht="36" x14ac:dyDescent="0.25">
      <c r="A20" s="39" t="s">
        <v>62</v>
      </c>
      <c r="B20" s="79" t="s">
        <v>2992</v>
      </c>
      <c r="C20" s="79" t="s">
        <v>2993</v>
      </c>
      <c r="D20" s="39"/>
      <c r="E20" s="42"/>
      <c r="F20" s="42"/>
    </row>
    <row r="21" spans="1:6" x14ac:dyDescent="0.25">
      <c r="A21" s="43" t="s">
        <v>63</v>
      </c>
      <c r="B21" s="43" t="s">
        <v>571</v>
      </c>
      <c r="C21" s="43" t="s">
        <v>2994</v>
      </c>
      <c r="D21" s="43"/>
      <c r="E21" s="44"/>
      <c r="F21" s="44"/>
    </row>
    <row r="22" spans="1:6" x14ac:dyDescent="0.25">
      <c r="A22" s="39" t="s">
        <v>64</v>
      </c>
      <c r="B22" s="79" t="s">
        <v>572</v>
      </c>
      <c r="C22" s="79" t="s">
        <v>2995</v>
      </c>
      <c r="D22" s="39"/>
      <c r="E22" s="42"/>
      <c r="F22" s="42"/>
    </row>
    <row r="23" spans="1:6" x14ac:dyDescent="0.25">
      <c r="A23" s="43" t="s">
        <v>65</v>
      </c>
      <c r="B23" s="43" t="s">
        <v>573</v>
      </c>
      <c r="C23" s="43" t="s">
        <v>2996</v>
      </c>
      <c r="D23" s="43"/>
      <c r="E23" s="44"/>
      <c r="F23" s="44"/>
    </row>
    <row r="24" spans="1:6" ht="24" x14ac:dyDescent="0.25">
      <c r="A24" s="39" t="s">
        <v>66</v>
      </c>
      <c r="B24" s="79" t="s">
        <v>574</v>
      </c>
      <c r="C24" s="79" t="s">
        <v>2997</v>
      </c>
      <c r="D24" s="39"/>
      <c r="E24" s="42"/>
      <c r="F24" s="42"/>
    </row>
    <row r="25" spans="1:6" x14ac:dyDescent="0.25">
      <c r="A25" s="43" t="s">
        <v>67</v>
      </c>
      <c r="B25" s="43" t="s">
        <v>575</v>
      </c>
      <c r="C25" s="43" t="s">
        <v>442</v>
      </c>
      <c r="D25" s="43"/>
      <c r="E25" s="44"/>
      <c r="F25" s="44"/>
    </row>
    <row r="26" spans="1:6" x14ac:dyDescent="0.25">
      <c r="A26" s="39" t="s">
        <v>68</v>
      </c>
      <c r="B26" s="79" t="s">
        <v>576</v>
      </c>
      <c r="C26" s="79" t="s">
        <v>442</v>
      </c>
      <c r="D26" s="39"/>
      <c r="E26" s="42"/>
      <c r="F26" s="42"/>
    </row>
    <row r="27" spans="1:6" x14ac:dyDescent="0.25">
      <c r="A27" s="43" t="s">
        <v>69</v>
      </c>
      <c r="B27" s="43" t="s">
        <v>577</v>
      </c>
      <c r="C27" s="43" t="s">
        <v>2998</v>
      </c>
      <c r="D27" s="43"/>
      <c r="E27" s="44"/>
      <c r="F27" s="44"/>
    </row>
    <row r="28" spans="1:6" ht="36" x14ac:dyDescent="0.25">
      <c r="A28" s="39" t="s">
        <v>70</v>
      </c>
      <c r="B28" s="79" t="s">
        <v>578</v>
      </c>
      <c r="C28" s="79" t="s">
        <v>579</v>
      </c>
      <c r="D28" s="39"/>
      <c r="E28" s="42"/>
      <c r="F28" s="42"/>
    </row>
    <row r="29" spans="1:6" ht="36" x14ac:dyDescent="0.25">
      <c r="A29" s="43" t="s">
        <v>71</v>
      </c>
      <c r="B29" s="43" t="s">
        <v>580</v>
      </c>
      <c r="C29" s="43" t="s">
        <v>581</v>
      </c>
      <c r="D29" s="43"/>
      <c r="E29" s="44"/>
      <c r="F29" s="44"/>
    </row>
    <row r="30" spans="1:6" x14ac:dyDescent="0.25">
      <c r="A30" s="39" t="s">
        <v>72</v>
      </c>
      <c r="B30" s="79" t="s">
        <v>582</v>
      </c>
      <c r="C30" s="79" t="s">
        <v>2999</v>
      </c>
      <c r="D30" s="39"/>
      <c r="E30" s="42"/>
      <c r="F30" s="42"/>
    </row>
    <row r="31" spans="1:6" x14ac:dyDescent="0.25">
      <c r="A31" s="43" t="s">
        <v>73</v>
      </c>
      <c r="B31" s="43" t="s">
        <v>583</v>
      </c>
      <c r="C31" s="43" t="s">
        <v>3000</v>
      </c>
      <c r="D31" s="43"/>
      <c r="E31" s="44"/>
      <c r="F31" s="44"/>
    </row>
    <row r="32" spans="1:6" ht="24" x14ac:dyDescent="0.25">
      <c r="A32" s="39" t="s">
        <v>74</v>
      </c>
      <c r="B32" s="79" t="s">
        <v>3001</v>
      </c>
      <c r="C32" s="79" t="s">
        <v>3002</v>
      </c>
      <c r="D32" s="39"/>
      <c r="E32" s="42"/>
      <c r="F32" s="42"/>
    </row>
    <row r="33" spans="1:6" x14ac:dyDescent="0.25">
      <c r="A33" s="43" t="s">
        <v>75</v>
      </c>
      <c r="B33" s="43" t="s">
        <v>147</v>
      </c>
      <c r="C33" s="43"/>
      <c r="D33" s="43"/>
      <c r="E33" s="44"/>
      <c r="F33" s="44"/>
    </row>
    <row r="34" spans="1:6" x14ac:dyDescent="0.25">
      <c r="A34" s="39" t="s">
        <v>76</v>
      </c>
      <c r="B34" s="79" t="s">
        <v>3003</v>
      </c>
      <c r="C34" s="79" t="s">
        <v>360</v>
      </c>
      <c r="D34" s="39"/>
      <c r="E34" s="42"/>
      <c r="F34" s="42"/>
    </row>
    <row r="35" spans="1:6" x14ac:dyDescent="0.25">
      <c r="A35" s="43" t="s">
        <v>77</v>
      </c>
      <c r="B35" s="43" t="s">
        <v>3004</v>
      </c>
      <c r="C35" s="43" t="s">
        <v>360</v>
      </c>
      <c r="D35" s="43"/>
      <c r="E35" s="44"/>
      <c r="F35" s="44"/>
    </row>
    <row r="36" spans="1:6" x14ac:dyDescent="0.25">
      <c r="A36" s="39" t="s">
        <v>78</v>
      </c>
      <c r="B36" s="79" t="s">
        <v>3005</v>
      </c>
      <c r="C36" s="79" t="s">
        <v>360</v>
      </c>
      <c r="D36" s="39"/>
      <c r="E36" s="42"/>
      <c r="F36" s="42"/>
    </row>
    <row r="37" spans="1:6" ht="24" x14ac:dyDescent="0.25">
      <c r="A37" s="43" t="s">
        <v>79</v>
      </c>
      <c r="B37" s="43" t="s">
        <v>3006</v>
      </c>
      <c r="C37" s="43" t="s">
        <v>360</v>
      </c>
      <c r="D37" s="43"/>
      <c r="E37" s="44"/>
      <c r="F37" s="44"/>
    </row>
    <row r="38" spans="1:6" x14ac:dyDescent="0.25">
      <c r="A38" s="39" t="s">
        <v>80</v>
      </c>
      <c r="B38" s="79" t="s">
        <v>3007</v>
      </c>
      <c r="C38" s="79" t="s">
        <v>360</v>
      </c>
      <c r="D38" s="39"/>
      <c r="E38" s="42"/>
      <c r="F38" s="42"/>
    </row>
    <row r="39" spans="1:6" x14ac:dyDescent="0.25">
      <c r="A39" s="43" t="s">
        <v>81</v>
      </c>
      <c r="B39" s="43" t="s">
        <v>148</v>
      </c>
      <c r="C39" s="43"/>
      <c r="D39" s="43"/>
      <c r="E39" s="44"/>
      <c r="F39" s="44"/>
    </row>
    <row r="40" spans="1:6" ht="24" x14ac:dyDescent="0.25">
      <c r="A40" s="39" t="s">
        <v>82</v>
      </c>
      <c r="B40" s="79" t="s">
        <v>3008</v>
      </c>
      <c r="C40" s="79" t="s">
        <v>360</v>
      </c>
      <c r="D40" s="39"/>
      <c r="E40" s="42"/>
      <c r="F40" s="42"/>
    </row>
    <row r="41" spans="1:6" x14ac:dyDescent="0.25">
      <c r="A41" s="43" t="s">
        <v>83</v>
      </c>
      <c r="B41" s="43" t="s">
        <v>584</v>
      </c>
      <c r="C41" s="43" t="s">
        <v>360</v>
      </c>
      <c r="D41" s="43"/>
      <c r="E41" s="44"/>
      <c r="F41" s="44"/>
    </row>
    <row r="42" spans="1:6" ht="24" x14ac:dyDescent="0.25">
      <c r="A42" s="39" t="s">
        <v>84</v>
      </c>
      <c r="B42" s="79" t="s">
        <v>3009</v>
      </c>
      <c r="C42" s="79" t="s">
        <v>360</v>
      </c>
      <c r="D42" s="39"/>
      <c r="E42" s="42"/>
      <c r="F42" s="42"/>
    </row>
    <row r="43" spans="1:6" x14ac:dyDescent="0.25">
      <c r="A43" s="43" t="s">
        <v>85</v>
      </c>
      <c r="B43" s="43" t="s">
        <v>585</v>
      </c>
      <c r="C43" s="43" t="s">
        <v>360</v>
      </c>
      <c r="D43" s="43"/>
      <c r="E43" s="44"/>
      <c r="F43" s="44"/>
    </row>
    <row r="44" spans="1:6" x14ac:dyDescent="0.25">
      <c r="A44" s="39" t="s">
        <v>86</v>
      </c>
      <c r="B44" s="79" t="s">
        <v>586</v>
      </c>
      <c r="C44" s="79" t="s">
        <v>360</v>
      </c>
      <c r="D44" s="39"/>
      <c r="E44" s="42"/>
      <c r="F44" s="42"/>
    </row>
    <row r="45" spans="1:6" x14ac:dyDescent="0.25">
      <c r="A45" s="43" t="s">
        <v>87</v>
      </c>
      <c r="B45" s="43" t="s">
        <v>149</v>
      </c>
      <c r="C45" s="43"/>
      <c r="D45" s="43"/>
      <c r="E45" s="44"/>
      <c r="F45" s="44"/>
    </row>
    <row r="46" spans="1:6" ht="108" x14ac:dyDescent="0.25">
      <c r="A46" s="39" t="s">
        <v>88</v>
      </c>
      <c r="B46" s="79" t="s">
        <v>3010</v>
      </c>
      <c r="C46" s="79" t="s">
        <v>2627</v>
      </c>
      <c r="D46" s="39"/>
      <c r="E46" s="42"/>
      <c r="F46" s="42"/>
    </row>
    <row r="47" spans="1:6" x14ac:dyDescent="0.25">
      <c r="A47" s="43" t="s">
        <v>89</v>
      </c>
      <c r="B47" s="43" t="s">
        <v>150</v>
      </c>
      <c r="C47" s="43"/>
      <c r="D47" s="43"/>
      <c r="E47" s="44"/>
      <c r="F47" s="44"/>
    </row>
    <row r="48" spans="1:6" ht="60" x14ac:dyDescent="0.25">
      <c r="A48" s="39" t="s">
        <v>90</v>
      </c>
      <c r="B48" s="79" t="s">
        <v>587</v>
      </c>
      <c r="C48" s="79" t="s">
        <v>2627</v>
      </c>
      <c r="D48" s="39"/>
      <c r="E48" s="42"/>
      <c r="F48" s="42"/>
    </row>
    <row r="49" spans="1:6" x14ac:dyDescent="0.25">
      <c r="A49" s="43" t="s">
        <v>91</v>
      </c>
      <c r="B49" s="43" t="s">
        <v>588</v>
      </c>
      <c r="C49" s="43" t="s">
        <v>589</v>
      </c>
      <c r="D49" s="43"/>
      <c r="E49" s="44"/>
      <c r="F49" s="44"/>
    </row>
    <row r="50" spans="1:6" ht="36" x14ac:dyDescent="0.25">
      <c r="A50" s="39" t="s">
        <v>92</v>
      </c>
      <c r="B50" s="79" t="s">
        <v>151</v>
      </c>
      <c r="C50" s="79" t="s">
        <v>590</v>
      </c>
      <c r="D50" s="39"/>
      <c r="E50" s="42"/>
      <c r="F50" s="42"/>
    </row>
    <row r="51" spans="1:6" ht="24" x14ac:dyDescent="0.25">
      <c r="A51" s="43" t="s">
        <v>93</v>
      </c>
      <c r="B51" s="43" t="s">
        <v>3011</v>
      </c>
      <c r="C51" s="43" t="s">
        <v>3012</v>
      </c>
      <c r="D51" s="43"/>
      <c r="E51" s="44"/>
      <c r="F51" s="44"/>
    </row>
    <row r="52" spans="1:6" ht="24" x14ac:dyDescent="0.25">
      <c r="A52" s="39" t="s">
        <v>94</v>
      </c>
      <c r="B52" s="79" t="s">
        <v>3013</v>
      </c>
      <c r="C52" s="79" t="s">
        <v>3014</v>
      </c>
      <c r="D52" s="39"/>
      <c r="E52" s="42"/>
      <c r="F52" s="42"/>
    </row>
    <row r="53" spans="1:6" ht="48" x14ac:dyDescent="0.25">
      <c r="A53" s="43" t="s">
        <v>95</v>
      </c>
      <c r="B53" s="43" t="s">
        <v>3015</v>
      </c>
      <c r="C53" s="43" t="s">
        <v>3016</v>
      </c>
      <c r="D53" s="43"/>
      <c r="E53" s="44"/>
      <c r="F53" s="44"/>
    </row>
    <row r="54" spans="1:6" ht="24" x14ac:dyDescent="0.25">
      <c r="A54" s="39" t="s">
        <v>96</v>
      </c>
      <c r="B54" s="79" t="s">
        <v>3017</v>
      </c>
      <c r="C54" s="79" t="s">
        <v>3018</v>
      </c>
      <c r="D54" s="39"/>
      <c r="E54" s="42"/>
      <c r="F54" s="42"/>
    </row>
    <row r="55" spans="1:6" ht="24" x14ac:dyDescent="0.25">
      <c r="A55" s="43" t="s">
        <v>97</v>
      </c>
      <c r="B55" s="43" t="s">
        <v>152</v>
      </c>
      <c r="C55" s="43" t="s">
        <v>3019</v>
      </c>
      <c r="D55" s="43"/>
      <c r="E55" s="44"/>
      <c r="F55" s="44"/>
    </row>
    <row r="56" spans="1:6" x14ac:dyDescent="0.25">
      <c r="A56" s="39" t="s">
        <v>98</v>
      </c>
      <c r="B56" s="79" t="s">
        <v>3020</v>
      </c>
      <c r="C56" s="79" t="s">
        <v>3021</v>
      </c>
      <c r="D56" s="39"/>
      <c r="E56" s="42"/>
      <c r="F56" s="42"/>
    </row>
    <row r="57" spans="1:6" ht="36" x14ac:dyDescent="0.25">
      <c r="A57" s="43" t="s">
        <v>99</v>
      </c>
      <c r="B57" s="43" t="s">
        <v>3022</v>
      </c>
      <c r="C57" s="43" t="s">
        <v>3023</v>
      </c>
      <c r="D57" s="43"/>
      <c r="E57" s="44"/>
      <c r="F57" s="44"/>
    </row>
    <row r="58" spans="1:6" ht="36" x14ac:dyDescent="0.25">
      <c r="A58" s="39" t="s">
        <v>100</v>
      </c>
      <c r="B58" s="79" t="s">
        <v>3024</v>
      </c>
      <c r="C58" s="79" t="s">
        <v>3025</v>
      </c>
      <c r="D58" s="39"/>
      <c r="E58" s="42"/>
      <c r="F58" s="42"/>
    </row>
    <row r="59" spans="1:6" ht="36" x14ac:dyDescent="0.25">
      <c r="A59" s="43" t="s">
        <v>101</v>
      </c>
      <c r="B59" s="43" t="s">
        <v>3026</v>
      </c>
      <c r="C59" s="43" t="s">
        <v>3027</v>
      </c>
      <c r="D59" s="43"/>
      <c r="E59" s="44"/>
      <c r="F59" s="44"/>
    </row>
    <row r="61" spans="1:6" x14ac:dyDescent="0.25">
      <c r="A61" s="94" t="s">
        <v>130</v>
      </c>
      <c r="B61" s="94"/>
      <c r="C61" s="94"/>
      <c r="D61" s="94"/>
      <c r="E61" s="94" t="s">
        <v>131</v>
      </c>
      <c r="F61" s="94"/>
    </row>
  </sheetData>
  <sheetProtection algorithmName="SHA-512" hashValue="2w6X/4vcrPdP1cC7y0vy57+JaPydLM0Xdijk+PQXeobweokqnOW+jwCHDaYBFr0Q/QhZ2Mx7lcz5mnIgwIXSxg==" saltValue="u8IZmdrNOi9K7qrFEhO7ug==" spinCount="100000" sheet="1" objects="1" scenarios="1"/>
  <mergeCells count="16">
    <mergeCell ref="C6:D6"/>
    <mergeCell ref="E6:F6"/>
    <mergeCell ref="A1:F1"/>
    <mergeCell ref="D2:E2"/>
    <mergeCell ref="D3:E3"/>
    <mergeCell ref="B4:C4"/>
    <mergeCell ref="B5:C5"/>
    <mergeCell ref="A10:F10"/>
    <mergeCell ref="A61:D61"/>
    <mergeCell ref="E61:F61"/>
    <mergeCell ref="C7:D7"/>
    <mergeCell ref="E7:F7"/>
    <mergeCell ref="A8:B8"/>
    <mergeCell ref="D8:E8"/>
    <mergeCell ref="A9:B9"/>
    <mergeCell ref="C9:F9"/>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A1:F118"/>
  <sheetViews>
    <sheetView workbookViewId="0">
      <selection activeCell="C3" sqref="C3"/>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Summary!A86</f>
        <v>85</v>
      </c>
      <c r="B3" s="10" t="str">
        <f>Summary!B86</f>
        <v>MIC10054</v>
      </c>
      <c r="C3" s="10">
        <f>Summary!D86</f>
        <v>0</v>
      </c>
      <c r="D3" s="98" t="str">
        <f>Summary!C86</f>
        <v>ULTRASOUND POC ADVANCE PORTABLE</v>
      </c>
      <c r="E3" s="98"/>
      <c r="F3" s="85">
        <f>Summary!K86</f>
        <v>0</v>
      </c>
    </row>
    <row r="4" spans="1:6" ht="37.15" customHeight="1" x14ac:dyDescent="0.25">
      <c r="A4" s="81" t="s">
        <v>26</v>
      </c>
      <c r="B4" s="95" t="s">
        <v>40</v>
      </c>
      <c r="C4" s="95"/>
      <c r="D4" s="81" t="s">
        <v>41</v>
      </c>
      <c r="E4" s="81" t="s">
        <v>22</v>
      </c>
      <c r="F4" s="81" t="s">
        <v>42</v>
      </c>
    </row>
    <row r="5" spans="1:6" ht="27" customHeight="1" x14ac:dyDescent="0.25">
      <c r="A5" s="46">
        <f>Summary!M86</f>
        <v>0</v>
      </c>
      <c r="B5" s="98">
        <f>Summary!G86</f>
        <v>0</v>
      </c>
      <c r="C5" s="98"/>
      <c r="D5" s="46">
        <f>Summary!P86</f>
        <v>0</v>
      </c>
      <c r="E5" s="85">
        <f>Summary!I86</f>
        <v>0</v>
      </c>
      <c r="F5" s="85">
        <f>Summary!J86</f>
        <v>0</v>
      </c>
    </row>
    <row r="6" spans="1:6" ht="24.75" customHeight="1" x14ac:dyDescent="0.25">
      <c r="A6" s="81" t="s">
        <v>43</v>
      </c>
      <c r="B6" s="81" t="s">
        <v>44</v>
      </c>
      <c r="C6" s="95" t="s">
        <v>45</v>
      </c>
      <c r="D6" s="95"/>
      <c r="E6" s="99" t="s">
        <v>30</v>
      </c>
      <c r="F6" s="100"/>
    </row>
    <row r="7" spans="1:6" ht="27" customHeight="1" x14ac:dyDescent="0.25">
      <c r="A7" s="45">
        <f>Summary!L86</f>
        <v>0</v>
      </c>
      <c r="B7" s="83">
        <f>Summary!N86</f>
        <v>0</v>
      </c>
      <c r="C7" s="108">
        <f>Summary!O86</f>
        <v>0</v>
      </c>
      <c r="D7" s="98"/>
      <c r="E7" s="101">
        <f>Summary!Q86</f>
        <v>0</v>
      </c>
      <c r="F7" s="102"/>
    </row>
    <row r="8" spans="1:6" ht="33.6" customHeight="1" x14ac:dyDescent="0.25">
      <c r="A8" s="95" t="s">
        <v>144</v>
      </c>
      <c r="B8" s="95"/>
      <c r="C8" s="37">
        <f>Summary!S86</f>
        <v>0</v>
      </c>
      <c r="D8" s="95" t="s">
        <v>32</v>
      </c>
      <c r="E8" s="95"/>
      <c r="F8" s="84">
        <f>Summary!T86</f>
        <v>0</v>
      </c>
    </row>
    <row r="9" spans="1:6" ht="38.25" customHeight="1" x14ac:dyDescent="0.25">
      <c r="A9" s="103" t="s">
        <v>31</v>
      </c>
      <c r="B9" s="104"/>
      <c r="C9" s="105">
        <f>Summary!R86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3029</v>
      </c>
      <c r="C12" s="79"/>
      <c r="D12" s="39"/>
      <c r="E12" s="42"/>
      <c r="F12" s="42"/>
    </row>
    <row r="13" spans="1:6" ht="36" x14ac:dyDescent="0.25">
      <c r="A13" s="43" t="s">
        <v>55</v>
      </c>
      <c r="B13" s="43" t="s">
        <v>3030</v>
      </c>
      <c r="C13" s="43" t="s">
        <v>360</v>
      </c>
      <c r="D13" s="43"/>
      <c r="E13" s="44"/>
      <c r="F13" s="44"/>
    </row>
    <row r="14" spans="1:6" ht="84" x14ac:dyDescent="0.25">
      <c r="A14" s="39" t="s">
        <v>56</v>
      </c>
      <c r="B14" s="79" t="s">
        <v>3031</v>
      </c>
      <c r="C14" s="79" t="s">
        <v>3032</v>
      </c>
      <c r="D14" s="39"/>
      <c r="E14" s="42"/>
      <c r="F14" s="42"/>
    </row>
    <row r="15" spans="1:6" x14ac:dyDescent="0.25">
      <c r="A15" s="43" t="s">
        <v>57</v>
      </c>
      <c r="B15" s="43" t="s">
        <v>3033</v>
      </c>
      <c r="C15" s="43"/>
      <c r="D15" s="43"/>
      <c r="E15" s="44"/>
      <c r="F15" s="44"/>
    </row>
    <row r="16" spans="1:6" ht="24" x14ac:dyDescent="0.25">
      <c r="A16" s="39" t="s">
        <v>58</v>
      </c>
      <c r="B16" s="79" t="s">
        <v>3034</v>
      </c>
      <c r="C16" s="79" t="s">
        <v>3035</v>
      </c>
      <c r="D16" s="39"/>
      <c r="E16" s="42"/>
      <c r="F16" s="42"/>
    </row>
    <row r="17" spans="1:6" ht="72" x14ac:dyDescent="0.25">
      <c r="A17" s="43" t="s">
        <v>59</v>
      </c>
      <c r="B17" s="43" t="s">
        <v>3036</v>
      </c>
      <c r="C17" s="43" t="s">
        <v>3037</v>
      </c>
      <c r="D17" s="43"/>
      <c r="E17" s="44"/>
      <c r="F17" s="44"/>
    </row>
    <row r="18" spans="1:6" x14ac:dyDescent="0.25">
      <c r="A18" s="39" t="s">
        <v>60</v>
      </c>
      <c r="B18" s="79" t="s">
        <v>3038</v>
      </c>
      <c r="C18" s="79"/>
      <c r="D18" s="39"/>
      <c r="E18" s="42"/>
      <c r="F18" s="42"/>
    </row>
    <row r="19" spans="1:6" ht="120" x14ac:dyDescent="0.25">
      <c r="A19" s="43" t="s">
        <v>61</v>
      </c>
      <c r="B19" s="43" t="s">
        <v>3039</v>
      </c>
      <c r="C19" s="43" t="s">
        <v>3040</v>
      </c>
      <c r="D19" s="43"/>
      <c r="E19" s="44"/>
      <c r="F19" s="44"/>
    </row>
    <row r="20" spans="1:6" ht="24" x14ac:dyDescent="0.25">
      <c r="A20" s="39" t="s">
        <v>62</v>
      </c>
      <c r="B20" s="79" t="s">
        <v>3041</v>
      </c>
      <c r="C20" s="79" t="s">
        <v>3042</v>
      </c>
      <c r="D20" s="39"/>
      <c r="E20" s="42"/>
      <c r="F20" s="42"/>
    </row>
    <row r="21" spans="1:6" x14ac:dyDescent="0.25">
      <c r="A21" s="43" t="s">
        <v>63</v>
      </c>
      <c r="B21" s="43" t="s">
        <v>3043</v>
      </c>
      <c r="C21" s="43" t="s">
        <v>3044</v>
      </c>
      <c r="D21" s="43"/>
      <c r="E21" s="44"/>
      <c r="F21" s="44"/>
    </row>
    <row r="22" spans="1:6" ht="36" x14ac:dyDescent="0.25">
      <c r="A22" s="39" t="s">
        <v>64</v>
      </c>
      <c r="B22" s="79" t="s">
        <v>3045</v>
      </c>
      <c r="C22" s="79" t="s">
        <v>3046</v>
      </c>
      <c r="D22" s="39"/>
      <c r="E22" s="42"/>
      <c r="F22" s="42"/>
    </row>
    <row r="23" spans="1:6" ht="24" x14ac:dyDescent="0.25">
      <c r="A23" s="43" t="s">
        <v>65</v>
      </c>
      <c r="B23" s="43" t="s">
        <v>3047</v>
      </c>
      <c r="C23" s="43" t="s">
        <v>3048</v>
      </c>
      <c r="D23" s="43"/>
      <c r="E23" s="44"/>
      <c r="F23" s="44"/>
    </row>
    <row r="24" spans="1:6" x14ac:dyDescent="0.25">
      <c r="A24" s="39" t="s">
        <v>66</v>
      </c>
      <c r="B24" s="79" t="s">
        <v>3049</v>
      </c>
      <c r="C24" s="79" t="s">
        <v>360</v>
      </c>
      <c r="D24" s="39"/>
      <c r="E24" s="42"/>
      <c r="F24" s="42"/>
    </row>
    <row r="25" spans="1:6" x14ac:dyDescent="0.25">
      <c r="A25" s="43" t="s">
        <v>67</v>
      </c>
      <c r="B25" s="43" t="s">
        <v>3050</v>
      </c>
      <c r="C25" s="43" t="s">
        <v>360</v>
      </c>
      <c r="D25" s="43"/>
      <c r="E25" s="44"/>
      <c r="F25" s="44"/>
    </row>
    <row r="26" spans="1:6" x14ac:dyDescent="0.25">
      <c r="A26" s="39" t="s">
        <v>68</v>
      </c>
      <c r="B26" s="79" t="s">
        <v>3051</v>
      </c>
      <c r="C26" s="79" t="s">
        <v>3052</v>
      </c>
      <c r="D26" s="39"/>
      <c r="E26" s="42"/>
      <c r="F26" s="42"/>
    </row>
    <row r="27" spans="1:6" ht="24" x14ac:dyDescent="0.25">
      <c r="A27" s="43" t="s">
        <v>69</v>
      </c>
      <c r="B27" s="43" t="s">
        <v>3053</v>
      </c>
      <c r="C27" s="43" t="s">
        <v>3054</v>
      </c>
      <c r="D27" s="43"/>
      <c r="E27" s="44"/>
      <c r="F27" s="44"/>
    </row>
    <row r="28" spans="1:6" ht="24" x14ac:dyDescent="0.25">
      <c r="A28" s="39" t="s">
        <v>70</v>
      </c>
      <c r="B28" s="79" t="s">
        <v>3055</v>
      </c>
      <c r="C28" s="79"/>
      <c r="D28" s="39"/>
      <c r="E28" s="42"/>
      <c r="F28" s="42"/>
    </row>
    <row r="29" spans="1:6" ht="24" x14ac:dyDescent="0.25">
      <c r="A29" s="43" t="s">
        <v>71</v>
      </c>
      <c r="B29" s="43" t="s">
        <v>3056</v>
      </c>
      <c r="C29" s="43" t="s">
        <v>3057</v>
      </c>
      <c r="D29" s="43"/>
      <c r="E29" s="44"/>
      <c r="F29" s="44"/>
    </row>
    <row r="30" spans="1:6" ht="60" x14ac:dyDescent="0.25">
      <c r="A30" s="39" t="s">
        <v>72</v>
      </c>
      <c r="B30" s="79" t="s">
        <v>3058</v>
      </c>
      <c r="C30" s="79" t="s">
        <v>3059</v>
      </c>
      <c r="D30" s="39"/>
      <c r="E30" s="42"/>
      <c r="F30" s="42"/>
    </row>
    <row r="31" spans="1:6" ht="24" x14ac:dyDescent="0.25">
      <c r="A31" s="43" t="s">
        <v>73</v>
      </c>
      <c r="B31" s="43" t="s">
        <v>3060</v>
      </c>
      <c r="C31" s="43" t="s">
        <v>3061</v>
      </c>
      <c r="D31" s="43"/>
      <c r="E31" s="44"/>
      <c r="F31" s="44"/>
    </row>
    <row r="32" spans="1:6" ht="24" x14ac:dyDescent="0.25">
      <c r="A32" s="39" t="s">
        <v>74</v>
      </c>
      <c r="B32" s="79" t="s">
        <v>3062</v>
      </c>
      <c r="C32" s="79" t="s">
        <v>360</v>
      </c>
      <c r="D32" s="39"/>
      <c r="E32" s="42"/>
      <c r="F32" s="42"/>
    </row>
    <row r="33" spans="1:6" x14ac:dyDescent="0.25">
      <c r="A33" s="43" t="s">
        <v>75</v>
      </c>
      <c r="B33" s="43" t="s">
        <v>3063</v>
      </c>
      <c r="C33" s="43"/>
      <c r="D33" s="43"/>
      <c r="E33" s="44"/>
      <c r="F33" s="44"/>
    </row>
    <row r="34" spans="1:6" ht="24" x14ac:dyDescent="0.25">
      <c r="A34" s="39" t="s">
        <v>76</v>
      </c>
      <c r="B34" s="79" t="s">
        <v>3064</v>
      </c>
      <c r="C34" s="79" t="s">
        <v>360</v>
      </c>
      <c r="D34" s="39"/>
      <c r="E34" s="42"/>
      <c r="F34" s="42"/>
    </row>
    <row r="35" spans="1:6" x14ac:dyDescent="0.25">
      <c r="A35" s="43" t="s">
        <v>77</v>
      </c>
      <c r="B35" s="43" t="s">
        <v>3065</v>
      </c>
      <c r="C35" s="43" t="s">
        <v>360</v>
      </c>
      <c r="D35" s="43"/>
      <c r="E35" s="44"/>
      <c r="F35" s="44"/>
    </row>
    <row r="36" spans="1:6" x14ac:dyDescent="0.25">
      <c r="A36" s="39" t="s">
        <v>78</v>
      </c>
      <c r="B36" s="79" t="s">
        <v>3066</v>
      </c>
      <c r="C36" s="79" t="s">
        <v>360</v>
      </c>
      <c r="D36" s="39"/>
      <c r="E36" s="42"/>
      <c r="F36" s="42"/>
    </row>
    <row r="37" spans="1:6" x14ac:dyDescent="0.25">
      <c r="A37" s="43" t="s">
        <v>79</v>
      </c>
      <c r="B37" s="43" t="s">
        <v>3067</v>
      </c>
      <c r="C37" s="43" t="s">
        <v>360</v>
      </c>
      <c r="D37" s="43"/>
      <c r="E37" s="44"/>
      <c r="F37" s="44"/>
    </row>
    <row r="38" spans="1:6" x14ac:dyDescent="0.25">
      <c r="A38" s="39" t="s">
        <v>80</v>
      </c>
      <c r="B38" s="79" t="s">
        <v>3068</v>
      </c>
      <c r="C38" s="79" t="s">
        <v>360</v>
      </c>
      <c r="D38" s="39"/>
      <c r="E38" s="42"/>
      <c r="F38" s="42"/>
    </row>
    <row r="39" spans="1:6" x14ac:dyDescent="0.25">
      <c r="A39" s="43" t="s">
        <v>81</v>
      </c>
      <c r="B39" s="43" t="s">
        <v>3069</v>
      </c>
      <c r="C39" s="43" t="s">
        <v>360</v>
      </c>
      <c r="D39" s="43"/>
      <c r="E39" s="44"/>
      <c r="F39" s="44"/>
    </row>
    <row r="40" spans="1:6" ht="24" x14ac:dyDescent="0.25">
      <c r="A40" s="39" t="s">
        <v>82</v>
      </c>
      <c r="B40" s="79" t="s">
        <v>3070</v>
      </c>
      <c r="C40" s="79" t="s">
        <v>360</v>
      </c>
      <c r="D40" s="39"/>
      <c r="E40" s="42"/>
      <c r="F40" s="42"/>
    </row>
    <row r="41" spans="1:6" ht="60" x14ac:dyDescent="0.25">
      <c r="A41" s="43" t="s">
        <v>83</v>
      </c>
      <c r="B41" s="43" t="s">
        <v>3071</v>
      </c>
      <c r="C41" s="43" t="s">
        <v>3072</v>
      </c>
      <c r="D41" s="43"/>
      <c r="E41" s="44"/>
      <c r="F41" s="44"/>
    </row>
    <row r="42" spans="1:6" x14ac:dyDescent="0.25">
      <c r="A42" s="39" t="s">
        <v>84</v>
      </c>
      <c r="B42" s="79" t="s">
        <v>3073</v>
      </c>
      <c r="C42" s="79" t="s">
        <v>3074</v>
      </c>
      <c r="D42" s="39"/>
      <c r="E42" s="42"/>
      <c r="F42" s="42"/>
    </row>
    <row r="43" spans="1:6" x14ac:dyDescent="0.25">
      <c r="A43" s="43" t="s">
        <v>85</v>
      </c>
      <c r="B43" s="43" t="s">
        <v>3075</v>
      </c>
      <c r="C43" s="43" t="s">
        <v>3076</v>
      </c>
      <c r="D43" s="43"/>
      <c r="E43" s="44"/>
      <c r="F43" s="44"/>
    </row>
    <row r="44" spans="1:6" x14ac:dyDescent="0.25">
      <c r="A44" s="39" t="s">
        <v>86</v>
      </c>
      <c r="B44" s="79" t="s">
        <v>3077</v>
      </c>
      <c r="C44" s="79" t="s">
        <v>3078</v>
      </c>
      <c r="D44" s="39"/>
      <c r="E44" s="42"/>
      <c r="F44" s="42"/>
    </row>
    <row r="45" spans="1:6" ht="24" x14ac:dyDescent="0.25">
      <c r="A45" s="43" t="s">
        <v>87</v>
      </c>
      <c r="B45" s="43" t="s">
        <v>3079</v>
      </c>
      <c r="C45" s="43" t="s">
        <v>3080</v>
      </c>
      <c r="D45" s="43"/>
      <c r="E45" s="44"/>
      <c r="F45" s="44"/>
    </row>
    <row r="46" spans="1:6" x14ac:dyDescent="0.25">
      <c r="A46" s="39" t="s">
        <v>88</v>
      </c>
      <c r="B46" s="79" t="s">
        <v>3081</v>
      </c>
      <c r="C46" s="79"/>
      <c r="D46" s="39"/>
      <c r="E46" s="42"/>
      <c r="F46" s="42"/>
    </row>
    <row r="47" spans="1:6" ht="24" x14ac:dyDescent="0.25">
      <c r="A47" s="43" t="s">
        <v>89</v>
      </c>
      <c r="B47" s="43" t="s">
        <v>3082</v>
      </c>
      <c r="C47" s="43" t="s">
        <v>360</v>
      </c>
      <c r="D47" s="43"/>
      <c r="E47" s="44"/>
      <c r="F47" s="44"/>
    </row>
    <row r="48" spans="1:6" x14ac:dyDescent="0.25">
      <c r="A48" s="39" t="s">
        <v>90</v>
      </c>
      <c r="B48" s="79" t="s">
        <v>3083</v>
      </c>
      <c r="C48" s="79" t="s">
        <v>360</v>
      </c>
      <c r="D48" s="39"/>
      <c r="E48" s="42"/>
      <c r="F48" s="42"/>
    </row>
    <row r="49" spans="1:6" x14ac:dyDescent="0.25">
      <c r="A49" s="43" t="s">
        <v>91</v>
      </c>
      <c r="B49" s="43" t="s">
        <v>3084</v>
      </c>
      <c r="C49" s="43" t="s">
        <v>569</v>
      </c>
      <c r="D49" s="43"/>
      <c r="E49" s="44"/>
      <c r="F49" s="44"/>
    </row>
    <row r="50" spans="1:6" ht="24" x14ac:dyDescent="0.25">
      <c r="A50" s="39" t="s">
        <v>92</v>
      </c>
      <c r="B50" s="79" t="s">
        <v>3085</v>
      </c>
      <c r="C50" s="79" t="s">
        <v>360</v>
      </c>
      <c r="D50" s="39"/>
      <c r="E50" s="42"/>
      <c r="F50" s="42"/>
    </row>
    <row r="51" spans="1:6" x14ac:dyDescent="0.25">
      <c r="A51" s="43" t="s">
        <v>93</v>
      </c>
      <c r="B51" s="43" t="s">
        <v>3086</v>
      </c>
      <c r="C51" s="43" t="s">
        <v>360</v>
      </c>
      <c r="D51" s="43"/>
      <c r="E51" s="44"/>
      <c r="F51" s="44"/>
    </row>
    <row r="52" spans="1:6" ht="24" x14ac:dyDescent="0.25">
      <c r="A52" s="39" t="s">
        <v>94</v>
      </c>
      <c r="B52" s="79" t="s">
        <v>3087</v>
      </c>
      <c r="C52" s="79" t="s">
        <v>360</v>
      </c>
      <c r="D52" s="39"/>
      <c r="E52" s="42"/>
      <c r="F52" s="42"/>
    </row>
    <row r="53" spans="1:6" x14ac:dyDescent="0.25">
      <c r="A53" s="43" t="s">
        <v>95</v>
      </c>
      <c r="B53" s="43" t="s">
        <v>3088</v>
      </c>
      <c r="C53" s="43" t="s">
        <v>360</v>
      </c>
      <c r="D53" s="43"/>
      <c r="E53" s="44"/>
      <c r="F53" s="44"/>
    </row>
    <row r="54" spans="1:6" ht="24" x14ac:dyDescent="0.25">
      <c r="A54" s="39" t="s">
        <v>96</v>
      </c>
      <c r="B54" s="79" t="s">
        <v>3089</v>
      </c>
      <c r="C54" s="79" t="s">
        <v>360</v>
      </c>
      <c r="D54" s="39"/>
      <c r="E54" s="42"/>
      <c r="F54" s="42"/>
    </row>
    <row r="55" spans="1:6" x14ac:dyDescent="0.25">
      <c r="A55" s="43" t="s">
        <v>97</v>
      </c>
      <c r="B55" s="43" t="s">
        <v>3090</v>
      </c>
      <c r="C55" s="43" t="s">
        <v>360</v>
      </c>
      <c r="D55" s="43"/>
      <c r="E55" s="44"/>
      <c r="F55" s="44"/>
    </row>
    <row r="56" spans="1:6" x14ac:dyDescent="0.25">
      <c r="A56" s="39" t="s">
        <v>98</v>
      </c>
      <c r="B56" s="79" t="s">
        <v>3091</v>
      </c>
      <c r="C56" s="79" t="s">
        <v>360</v>
      </c>
      <c r="D56" s="39"/>
      <c r="E56" s="42"/>
      <c r="F56" s="42"/>
    </row>
    <row r="57" spans="1:6" x14ac:dyDescent="0.25">
      <c r="A57" s="43" t="s">
        <v>99</v>
      </c>
      <c r="B57" s="43" t="s">
        <v>3092</v>
      </c>
      <c r="C57" s="43"/>
      <c r="D57" s="43"/>
      <c r="E57" s="44"/>
      <c r="F57" s="44"/>
    </row>
    <row r="58" spans="1:6" ht="24" x14ac:dyDescent="0.25">
      <c r="A58" s="39" t="s">
        <v>100</v>
      </c>
      <c r="B58" s="79" t="s">
        <v>3093</v>
      </c>
      <c r="C58" s="79" t="s">
        <v>3094</v>
      </c>
      <c r="D58" s="39"/>
      <c r="E58" s="42"/>
      <c r="F58" s="42"/>
    </row>
    <row r="59" spans="1:6" x14ac:dyDescent="0.25">
      <c r="A59" s="43" t="s">
        <v>101</v>
      </c>
      <c r="B59" s="43" t="s">
        <v>3095</v>
      </c>
      <c r="C59" s="43" t="s">
        <v>3096</v>
      </c>
      <c r="D59" s="43"/>
      <c r="E59" s="44"/>
      <c r="F59" s="44"/>
    </row>
    <row r="60" spans="1:6" x14ac:dyDescent="0.25">
      <c r="A60" s="39" t="s">
        <v>102</v>
      </c>
      <c r="B60" s="79" t="s">
        <v>3097</v>
      </c>
      <c r="C60" s="79" t="s">
        <v>360</v>
      </c>
      <c r="D60" s="39"/>
      <c r="E60" s="42"/>
      <c r="F60" s="42"/>
    </row>
    <row r="61" spans="1:6" x14ac:dyDescent="0.25">
      <c r="A61" s="43" t="s">
        <v>103</v>
      </c>
      <c r="B61" s="43" t="s">
        <v>3098</v>
      </c>
      <c r="C61" s="43" t="s">
        <v>3099</v>
      </c>
      <c r="D61" s="43"/>
      <c r="E61" s="44"/>
      <c r="F61" s="44"/>
    </row>
    <row r="62" spans="1:6" ht="24" x14ac:dyDescent="0.25">
      <c r="A62" s="39" t="s">
        <v>104</v>
      </c>
      <c r="B62" s="79" t="s">
        <v>3100</v>
      </c>
      <c r="C62" s="79" t="s">
        <v>3099</v>
      </c>
      <c r="D62" s="39"/>
      <c r="E62" s="42"/>
      <c r="F62" s="42"/>
    </row>
    <row r="63" spans="1:6" x14ac:dyDescent="0.25">
      <c r="A63" s="43" t="s">
        <v>105</v>
      </c>
      <c r="B63" s="43" t="s">
        <v>3101</v>
      </c>
      <c r="C63" s="43" t="s">
        <v>3102</v>
      </c>
      <c r="D63" s="43"/>
      <c r="E63" s="44"/>
      <c r="F63" s="44"/>
    </row>
    <row r="64" spans="1:6" ht="60" x14ac:dyDescent="0.25">
      <c r="A64" s="39" t="s">
        <v>106</v>
      </c>
      <c r="B64" s="79" t="s">
        <v>3103</v>
      </c>
      <c r="C64" s="79" t="s">
        <v>3104</v>
      </c>
      <c r="D64" s="39"/>
      <c r="E64" s="42"/>
      <c r="F64" s="42"/>
    </row>
    <row r="65" spans="1:6" x14ac:dyDescent="0.25">
      <c r="A65" s="43" t="s">
        <v>107</v>
      </c>
      <c r="B65" s="43" t="s">
        <v>3105</v>
      </c>
      <c r="C65" s="43" t="s">
        <v>360</v>
      </c>
      <c r="D65" s="43"/>
      <c r="E65" s="44"/>
      <c r="F65" s="44"/>
    </row>
    <row r="66" spans="1:6" x14ac:dyDescent="0.25">
      <c r="A66" s="39" t="s">
        <v>108</v>
      </c>
      <c r="B66" s="79" t="s">
        <v>3106</v>
      </c>
      <c r="C66" s="79" t="s">
        <v>360</v>
      </c>
      <c r="D66" s="39"/>
      <c r="E66" s="42"/>
      <c r="F66" s="42"/>
    </row>
    <row r="67" spans="1:6" ht="96" x14ac:dyDescent="0.25">
      <c r="A67" s="43" t="s">
        <v>109</v>
      </c>
      <c r="B67" s="43" t="s">
        <v>3107</v>
      </c>
      <c r="C67" s="43" t="s">
        <v>3108</v>
      </c>
      <c r="D67" s="43"/>
      <c r="E67" s="44"/>
      <c r="F67" s="44"/>
    </row>
    <row r="68" spans="1:6" ht="48" x14ac:dyDescent="0.25">
      <c r="A68" s="39" t="s">
        <v>110</v>
      </c>
      <c r="B68" s="79" t="s">
        <v>3109</v>
      </c>
      <c r="C68" s="79" t="s">
        <v>360</v>
      </c>
      <c r="D68" s="39"/>
      <c r="E68" s="42"/>
      <c r="F68" s="42"/>
    </row>
    <row r="69" spans="1:6" x14ac:dyDescent="0.25">
      <c r="A69" s="43" t="s">
        <v>111</v>
      </c>
      <c r="B69" s="43" t="s">
        <v>3110</v>
      </c>
      <c r="C69" s="43"/>
      <c r="D69" s="43"/>
      <c r="E69" s="44"/>
      <c r="F69" s="44"/>
    </row>
    <row r="70" spans="1:6" ht="24" x14ac:dyDescent="0.25">
      <c r="A70" s="39" t="s">
        <v>113</v>
      </c>
      <c r="B70" s="79" t="s">
        <v>547</v>
      </c>
      <c r="C70" s="79" t="s">
        <v>3111</v>
      </c>
      <c r="D70" s="39"/>
      <c r="E70" s="42"/>
      <c r="F70" s="42"/>
    </row>
    <row r="71" spans="1:6" x14ac:dyDescent="0.25">
      <c r="A71" s="43" t="s">
        <v>114</v>
      </c>
      <c r="B71" s="43" t="s">
        <v>3112</v>
      </c>
      <c r="C71" s="43" t="s">
        <v>360</v>
      </c>
      <c r="D71" s="43"/>
      <c r="E71" s="44"/>
      <c r="F71" s="44"/>
    </row>
    <row r="72" spans="1:6" ht="24" x14ac:dyDescent="0.25">
      <c r="A72" s="39" t="s">
        <v>115</v>
      </c>
      <c r="B72" s="79" t="s">
        <v>3113</v>
      </c>
      <c r="C72" s="79" t="s">
        <v>360</v>
      </c>
      <c r="D72" s="39"/>
      <c r="E72" s="42"/>
      <c r="F72" s="42"/>
    </row>
    <row r="73" spans="1:6" x14ac:dyDescent="0.25">
      <c r="A73" s="43" t="s">
        <v>116</v>
      </c>
      <c r="B73" s="43" t="s">
        <v>3114</v>
      </c>
      <c r="C73" s="43" t="s">
        <v>360</v>
      </c>
      <c r="D73" s="43"/>
      <c r="E73" s="44"/>
      <c r="F73" s="44"/>
    </row>
    <row r="74" spans="1:6" ht="24" x14ac:dyDescent="0.25">
      <c r="A74" s="39" t="s">
        <v>117</v>
      </c>
      <c r="B74" s="79" t="s">
        <v>3115</v>
      </c>
      <c r="C74" s="79" t="s">
        <v>360</v>
      </c>
      <c r="D74" s="39"/>
      <c r="E74" s="42"/>
      <c r="F74" s="42"/>
    </row>
    <row r="75" spans="1:6" x14ac:dyDescent="0.25">
      <c r="A75" s="43" t="s">
        <v>118</v>
      </c>
      <c r="B75" s="43" t="s">
        <v>3101</v>
      </c>
      <c r="C75" s="43" t="s">
        <v>360</v>
      </c>
      <c r="D75" s="43"/>
      <c r="E75" s="44"/>
      <c r="F75" s="44"/>
    </row>
    <row r="76" spans="1:6" ht="24" x14ac:dyDescent="0.25">
      <c r="A76" s="39" t="s">
        <v>119</v>
      </c>
      <c r="B76" s="79" t="s">
        <v>3116</v>
      </c>
      <c r="C76" s="79" t="s">
        <v>3117</v>
      </c>
      <c r="D76" s="39"/>
      <c r="E76" s="42"/>
      <c r="F76" s="42"/>
    </row>
    <row r="77" spans="1:6" ht="24" x14ac:dyDescent="0.25">
      <c r="A77" s="43" t="s">
        <v>120</v>
      </c>
      <c r="B77" s="43" t="s">
        <v>3118</v>
      </c>
      <c r="C77" s="43" t="s">
        <v>3119</v>
      </c>
      <c r="D77" s="43"/>
      <c r="E77" s="44"/>
      <c r="F77" s="44"/>
    </row>
    <row r="78" spans="1:6" ht="24" x14ac:dyDescent="0.25">
      <c r="A78" s="39" t="s">
        <v>121</v>
      </c>
      <c r="B78" s="79" t="s">
        <v>3120</v>
      </c>
      <c r="C78" s="79" t="s">
        <v>360</v>
      </c>
      <c r="D78" s="39"/>
      <c r="E78" s="42"/>
      <c r="F78" s="42"/>
    </row>
    <row r="79" spans="1:6" ht="24" x14ac:dyDescent="0.25">
      <c r="A79" s="43" t="s">
        <v>122</v>
      </c>
      <c r="B79" s="43" t="s">
        <v>3121</v>
      </c>
      <c r="C79" s="43" t="s">
        <v>360</v>
      </c>
      <c r="D79" s="43"/>
      <c r="E79" s="44"/>
      <c r="F79" s="44"/>
    </row>
    <row r="80" spans="1:6" ht="24" x14ac:dyDescent="0.25">
      <c r="A80" s="39" t="s">
        <v>123</v>
      </c>
      <c r="B80" s="79" t="s">
        <v>3122</v>
      </c>
      <c r="C80" s="79" t="s">
        <v>360</v>
      </c>
      <c r="D80" s="39"/>
      <c r="E80" s="42"/>
      <c r="F80" s="42"/>
    </row>
    <row r="81" spans="1:6" x14ac:dyDescent="0.25">
      <c r="A81" s="43" t="s">
        <v>124</v>
      </c>
      <c r="B81" s="43" t="s">
        <v>3123</v>
      </c>
      <c r="C81" s="43"/>
      <c r="D81" s="43"/>
      <c r="E81" s="44"/>
      <c r="F81" s="44"/>
    </row>
    <row r="82" spans="1:6" ht="48" x14ac:dyDescent="0.25">
      <c r="A82" s="39" t="s">
        <v>125</v>
      </c>
      <c r="B82" s="79" t="s">
        <v>3124</v>
      </c>
      <c r="C82" s="79" t="s">
        <v>3125</v>
      </c>
      <c r="D82" s="39"/>
      <c r="E82" s="42"/>
      <c r="F82" s="42"/>
    </row>
    <row r="83" spans="1:6" ht="24" x14ac:dyDescent="0.25">
      <c r="A83" s="43" t="s">
        <v>126</v>
      </c>
      <c r="B83" s="43" t="s">
        <v>3126</v>
      </c>
      <c r="C83" s="43" t="s">
        <v>3127</v>
      </c>
      <c r="D83" s="43"/>
      <c r="E83" s="44"/>
      <c r="F83" s="44"/>
    </row>
    <row r="84" spans="1:6" x14ac:dyDescent="0.25">
      <c r="A84" s="39" t="s">
        <v>127</v>
      </c>
      <c r="B84" s="79" t="s">
        <v>3128</v>
      </c>
      <c r="C84" s="79"/>
      <c r="D84" s="39"/>
      <c r="E84" s="42"/>
      <c r="F84" s="42"/>
    </row>
    <row r="85" spans="1:6" ht="24" x14ac:dyDescent="0.25">
      <c r="A85" s="43" t="s">
        <v>128</v>
      </c>
      <c r="B85" s="43" t="s">
        <v>3129</v>
      </c>
      <c r="C85" s="43" t="s">
        <v>3130</v>
      </c>
      <c r="D85" s="43"/>
      <c r="E85" s="44"/>
      <c r="F85" s="44"/>
    </row>
    <row r="86" spans="1:6" ht="24" x14ac:dyDescent="0.25">
      <c r="A86" s="39" t="s">
        <v>129</v>
      </c>
      <c r="B86" s="79" t="s">
        <v>3131</v>
      </c>
      <c r="C86" s="79" t="s">
        <v>360</v>
      </c>
      <c r="D86" s="39"/>
      <c r="E86" s="42"/>
      <c r="F86" s="42"/>
    </row>
    <row r="87" spans="1:6" x14ac:dyDescent="0.25">
      <c r="A87" s="43" t="s">
        <v>132</v>
      </c>
      <c r="B87" s="43" t="s">
        <v>3132</v>
      </c>
      <c r="C87" s="43" t="s">
        <v>360</v>
      </c>
      <c r="D87" s="43"/>
      <c r="E87" s="44"/>
      <c r="F87" s="44"/>
    </row>
    <row r="88" spans="1:6" x14ac:dyDescent="0.25">
      <c r="A88" s="39" t="s">
        <v>133</v>
      </c>
      <c r="B88" s="79" t="s">
        <v>3133</v>
      </c>
      <c r="C88" s="79" t="s">
        <v>360</v>
      </c>
      <c r="D88" s="39"/>
      <c r="E88" s="42"/>
      <c r="F88" s="42"/>
    </row>
    <row r="89" spans="1:6" ht="36" x14ac:dyDescent="0.25">
      <c r="A89" s="43" t="s">
        <v>166</v>
      </c>
      <c r="B89" s="43" t="s">
        <v>3134</v>
      </c>
      <c r="C89" s="43" t="s">
        <v>3135</v>
      </c>
      <c r="D89" s="43"/>
      <c r="E89" s="44"/>
      <c r="F89" s="44"/>
    </row>
    <row r="90" spans="1:6" ht="24" x14ac:dyDescent="0.25">
      <c r="A90" s="39" t="s">
        <v>167</v>
      </c>
      <c r="B90" s="79" t="s">
        <v>3136</v>
      </c>
      <c r="C90" s="79" t="s">
        <v>360</v>
      </c>
      <c r="D90" s="39"/>
      <c r="E90" s="42"/>
      <c r="F90" s="42"/>
    </row>
    <row r="91" spans="1:6" ht="24" x14ac:dyDescent="0.25">
      <c r="A91" s="43" t="s">
        <v>168</v>
      </c>
      <c r="B91" s="43" t="s">
        <v>3137</v>
      </c>
      <c r="C91" s="43" t="s">
        <v>360</v>
      </c>
      <c r="D91" s="43"/>
      <c r="E91" s="44"/>
      <c r="F91" s="44"/>
    </row>
    <row r="92" spans="1:6" x14ac:dyDescent="0.25">
      <c r="A92" s="39" t="s">
        <v>169</v>
      </c>
      <c r="B92" s="79" t="s">
        <v>3138</v>
      </c>
      <c r="C92" s="79" t="s">
        <v>3139</v>
      </c>
      <c r="D92" s="39"/>
      <c r="E92" s="42"/>
      <c r="F92" s="42"/>
    </row>
    <row r="93" spans="1:6" ht="48" x14ac:dyDescent="0.25">
      <c r="A93" s="43" t="s">
        <v>170</v>
      </c>
      <c r="B93" s="43" t="s">
        <v>3140</v>
      </c>
      <c r="C93" s="43" t="s">
        <v>3141</v>
      </c>
      <c r="D93" s="43"/>
      <c r="E93" s="44"/>
      <c r="F93" s="44"/>
    </row>
    <row r="94" spans="1:6" ht="24" x14ac:dyDescent="0.25">
      <c r="A94" s="39" t="s">
        <v>171</v>
      </c>
      <c r="B94" s="79" t="s">
        <v>3142</v>
      </c>
      <c r="C94" s="79" t="s">
        <v>360</v>
      </c>
      <c r="D94" s="39"/>
      <c r="E94" s="42"/>
      <c r="F94" s="42"/>
    </row>
    <row r="95" spans="1:6" ht="24" x14ac:dyDescent="0.25">
      <c r="A95" s="43" t="s">
        <v>172</v>
      </c>
      <c r="B95" s="43" t="s">
        <v>3143</v>
      </c>
      <c r="C95" s="43" t="s">
        <v>360</v>
      </c>
      <c r="D95" s="43"/>
      <c r="E95" s="44"/>
      <c r="F95" s="44"/>
    </row>
    <row r="96" spans="1:6" x14ac:dyDescent="0.25">
      <c r="A96" s="39" t="s">
        <v>173</v>
      </c>
      <c r="B96" s="79" t="s">
        <v>3144</v>
      </c>
      <c r="C96" s="79" t="s">
        <v>360</v>
      </c>
      <c r="D96" s="39"/>
      <c r="E96" s="42"/>
      <c r="F96" s="42"/>
    </row>
    <row r="97" spans="1:6" ht="24" x14ac:dyDescent="0.25">
      <c r="A97" s="43" t="s">
        <v>273</v>
      </c>
      <c r="B97" s="43" t="s">
        <v>3145</v>
      </c>
      <c r="C97" s="43" t="s">
        <v>360</v>
      </c>
      <c r="D97" s="43"/>
      <c r="E97" s="44"/>
      <c r="F97" s="44"/>
    </row>
    <row r="98" spans="1:6" ht="24" x14ac:dyDescent="0.25">
      <c r="A98" s="39" t="s">
        <v>274</v>
      </c>
      <c r="B98" s="79" t="s">
        <v>3146</v>
      </c>
      <c r="C98" s="79" t="s">
        <v>360</v>
      </c>
      <c r="D98" s="39"/>
      <c r="E98" s="42"/>
      <c r="F98" s="42"/>
    </row>
    <row r="99" spans="1:6" ht="24" x14ac:dyDescent="0.25">
      <c r="A99" s="43" t="s">
        <v>275</v>
      </c>
      <c r="B99" s="43" t="s">
        <v>3147</v>
      </c>
      <c r="C99" s="43" t="s">
        <v>360</v>
      </c>
      <c r="D99" s="43"/>
      <c r="E99" s="44"/>
      <c r="F99" s="44"/>
    </row>
    <row r="100" spans="1:6" ht="48" x14ac:dyDescent="0.25">
      <c r="A100" s="39" t="s">
        <v>592</v>
      </c>
      <c r="B100" s="79" t="s">
        <v>3148</v>
      </c>
      <c r="C100" s="79" t="s">
        <v>360</v>
      </c>
      <c r="D100" s="39"/>
      <c r="E100" s="42"/>
      <c r="F100" s="42"/>
    </row>
    <row r="101" spans="1:6" x14ac:dyDescent="0.25">
      <c r="A101" s="43" t="s">
        <v>593</v>
      </c>
      <c r="B101" s="43" t="s">
        <v>3149</v>
      </c>
      <c r="C101" s="43"/>
      <c r="D101" s="43"/>
      <c r="E101" s="44"/>
      <c r="F101" s="44"/>
    </row>
    <row r="102" spans="1:6" x14ac:dyDescent="0.25">
      <c r="A102" s="39" t="s">
        <v>594</v>
      </c>
      <c r="B102" s="79" t="s">
        <v>3150</v>
      </c>
      <c r="C102" s="79" t="s">
        <v>360</v>
      </c>
      <c r="D102" s="39"/>
      <c r="E102" s="42"/>
      <c r="F102" s="42"/>
    </row>
    <row r="103" spans="1:6" x14ac:dyDescent="0.25">
      <c r="A103" s="43" t="s">
        <v>595</v>
      </c>
      <c r="B103" s="43" t="s">
        <v>3151</v>
      </c>
      <c r="C103" s="43" t="s">
        <v>360</v>
      </c>
      <c r="D103" s="43"/>
      <c r="E103" s="44"/>
      <c r="F103" s="44"/>
    </row>
    <row r="104" spans="1:6" x14ac:dyDescent="0.25">
      <c r="A104" s="39" t="s">
        <v>596</v>
      </c>
      <c r="B104" s="79" t="s">
        <v>3152</v>
      </c>
      <c r="C104" s="79"/>
      <c r="D104" s="39"/>
      <c r="E104" s="42"/>
      <c r="F104" s="42"/>
    </row>
    <row r="105" spans="1:6" ht="60" x14ac:dyDescent="0.25">
      <c r="A105" s="43" t="s">
        <v>597</v>
      </c>
      <c r="B105" s="43" t="s">
        <v>3153</v>
      </c>
      <c r="C105" s="43" t="s">
        <v>3154</v>
      </c>
      <c r="D105" s="43"/>
      <c r="E105" s="44"/>
      <c r="F105" s="44"/>
    </row>
    <row r="106" spans="1:6" x14ac:dyDescent="0.25">
      <c r="A106" s="39" t="s">
        <v>598</v>
      </c>
      <c r="B106" s="79" t="s">
        <v>3155</v>
      </c>
      <c r="C106" s="79" t="s">
        <v>360</v>
      </c>
      <c r="D106" s="39"/>
      <c r="E106" s="42"/>
      <c r="F106" s="42"/>
    </row>
    <row r="107" spans="1:6" ht="72" x14ac:dyDescent="0.25">
      <c r="A107" s="43" t="s">
        <v>599</v>
      </c>
      <c r="B107" s="43" t="s">
        <v>3156</v>
      </c>
      <c r="C107" s="43" t="s">
        <v>569</v>
      </c>
      <c r="D107" s="43"/>
      <c r="E107" s="44"/>
      <c r="F107" s="44"/>
    </row>
    <row r="108" spans="1:6" ht="36" x14ac:dyDescent="0.25">
      <c r="A108" s="39" t="s">
        <v>600</v>
      </c>
      <c r="B108" s="79" t="s">
        <v>3157</v>
      </c>
      <c r="C108" s="79" t="s">
        <v>569</v>
      </c>
      <c r="D108" s="39"/>
      <c r="E108" s="42"/>
      <c r="F108" s="42"/>
    </row>
    <row r="109" spans="1:6" ht="24" x14ac:dyDescent="0.25">
      <c r="A109" s="43" t="s">
        <v>601</v>
      </c>
      <c r="B109" s="43" t="s">
        <v>3158</v>
      </c>
      <c r="C109" s="43" t="s">
        <v>360</v>
      </c>
      <c r="D109" s="43"/>
      <c r="E109" s="44"/>
      <c r="F109" s="44"/>
    </row>
    <row r="110" spans="1:6" x14ac:dyDescent="0.25">
      <c r="A110" s="39" t="s">
        <v>602</v>
      </c>
      <c r="B110" s="79" t="s">
        <v>3159</v>
      </c>
      <c r="C110" s="79"/>
      <c r="D110" s="39"/>
      <c r="E110" s="42"/>
      <c r="F110" s="42"/>
    </row>
    <row r="111" spans="1:6" x14ac:dyDescent="0.25">
      <c r="A111" s="43" t="s">
        <v>603</v>
      </c>
      <c r="B111" s="43" t="s">
        <v>3160</v>
      </c>
      <c r="C111" s="43"/>
      <c r="D111" s="43"/>
      <c r="E111" s="44"/>
      <c r="F111" s="44"/>
    </row>
    <row r="112" spans="1:6" x14ac:dyDescent="0.25">
      <c r="A112" s="39" t="s">
        <v>1181</v>
      </c>
      <c r="B112" s="79" t="s">
        <v>3161</v>
      </c>
      <c r="C112" s="79" t="s">
        <v>360</v>
      </c>
      <c r="D112" s="39"/>
      <c r="E112" s="42"/>
      <c r="F112" s="42"/>
    </row>
    <row r="113" spans="1:6" x14ac:dyDescent="0.25">
      <c r="A113" s="43" t="s">
        <v>1182</v>
      </c>
      <c r="B113" s="43" t="s">
        <v>3162</v>
      </c>
      <c r="C113" s="43" t="s">
        <v>360</v>
      </c>
      <c r="D113" s="43"/>
      <c r="E113" s="44"/>
      <c r="F113" s="44"/>
    </row>
    <row r="114" spans="1:6" x14ac:dyDescent="0.25">
      <c r="A114" s="39" t="s">
        <v>1183</v>
      </c>
      <c r="B114" s="79" t="s">
        <v>3163</v>
      </c>
      <c r="C114" s="79"/>
      <c r="D114" s="39"/>
      <c r="E114" s="42"/>
      <c r="F114" s="42"/>
    </row>
    <row r="115" spans="1:6" ht="48" x14ac:dyDescent="0.25">
      <c r="A115" s="43" t="s">
        <v>1184</v>
      </c>
      <c r="B115" s="43" t="s">
        <v>3164</v>
      </c>
      <c r="C115" s="43" t="s">
        <v>3165</v>
      </c>
      <c r="D115" s="43"/>
      <c r="E115" s="44"/>
      <c r="F115" s="44"/>
    </row>
    <row r="116" spans="1:6" ht="36" x14ac:dyDescent="0.25">
      <c r="A116" s="39" t="s">
        <v>1185</v>
      </c>
      <c r="B116" s="79" t="s">
        <v>3166</v>
      </c>
      <c r="C116" s="79" t="s">
        <v>3167</v>
      </c>
      <c r="D116" s="39"/>
      <c r="E116" s="42"/>
      <c r="F116" s="42"/>
    </row>
    <row r="118" spans="1:6" x14ac:dyDescent="0.25">
      <c r="A118" s="94" t="s">
        <v>130</v>
      </c>
      <c r="B118" s="94"/>
      <c r="C118" s="94"/>
      <c r="D118" s="94"/>
      <c r="E118" s="94" t="s">
        <v>131</v>
      </c>
      <c r="F118" s="94"/>
    </row>
  </sheetData>
  <sheetProtection algorithmName="SHA-512" hashValue="/garFs3Kj1MlVL83eCL23ipcHycr14LbLne7Di09jnKW7Gf5z/8s9gQ+P3O2GmCPHW3NxoDkzbNwSjD9+Nx91w==" saltValue="94ay8aMVRKo14iPLCQjJDA==" spinCount="100000" sheet="1" objects="1" scenarios="1"/>
  <mergeCells count="16">
    <mergeCell ref="C6:D6"/>
    <mergeCell ref="E6:F6"/>
    <mergeCell ref="A1:F1"/>
    <mergeCell ref="D2:E2"/>
    <mergeCell ref="D3:E3"/>
    <mergeCell ref="B4:C4"/>
    <mergeCell ref="B5:C5"/>
    <mergeCell ref="A10:F10"/>
    <mergeCell ref="A118:D118"/>
    <mergeCell ref="E118:F118"/>
    <mergeCell ref="C7:D7"/>
    <mergeCell ref="E7:F7"/>
    <mergeCell ref="A8:B8"/>
    <mergeCell ref="D8:E8"/>
    <mergeCell ref="A9:B9"/>
    <mergeCell ref="C9:F9"/>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F3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Summary!A87</f>
        <v>86</v>
      </c>
      <c r="B3" s="10" t="str">
        <f>Summary!B87</f>
        <v>MIC10056</v>
      </c>
      <c r="C3" s="10">
        <f>Summary!D87</f>
        <v>0</v>
      </c>
      <c r="D3" s="98" t="str">
        <f>Summary!C87</f>
        <v>CENTRAL STATION PHYSIOLOGICAL 4 BEDS LICENCE</v>
      </c>
      <c r="E3" s="98"/>
      <c r="F3" s="85">
        <f>Summary!K87</f>
        <v>0</v>
      </c>
    </row>
    <row r="4" spans="1:6" ht="37.15" customHeight="1" x14ac:dyDescent="0.25">
      <c r="A4" s="81" t="s">
        <v>26</v>
      </c>
      <c r="B4" s="95" t="s">
        <v>40</v>
      </c>
      <c r="C4" s="95"/>
      <c r="D4" s="81" t="s">
        <v>41</v>
      </c>
      <c r="E4" s="81" t="s">
        <v>22</v>
      </c>
      <c r="F4" s="81" t="s">
        <v>42</v>
      </c>
    </row>
    <row r="5" spans="1:6" ht="27" customHeight="1" x14ac:dyDescent="0.25">
      <c r="A5" s="46">
        <f>Summary!M87</f>
        <v>0</v>
      </c>
      <c r="B5" s="98">
        <f>Summary!G87</f>
        <v>0</v>
      </c>
      <c r="C5" s="98"/>
      <c r="D5" s="46">
        <f>Summary!P87</f>
        <v>0</v>
      </c>
      <c r="E5" s="85">
        <f>Summary!I87</f>
        <v>0</v>
      </c>
      <c r="F5" s="85">
        <f>Summary!J87</f>
        <v>0</v>
      </c>
    </row>
    <row r="6" spans="1:6" ht="24.75" customHeight="1" x14ac:dyDescent="0.25">
      <c r="A6" s="81" t="s">
        <v>43</v>
      </c>
      <c r="B6" s="81" t="s">
        <v>44</v>
      </c>
      <c r="C6" s="95" t="s">
        <v>45</v>
      </c>
      <c r="D6" s="95"/>
      <c r="E6" s="99" t="s">
        <v>30</v>
      </c>
      <c r="F6" s="100"/>
    </row>
    <row r="7" spans="1:6" ht="27" customHeight="1" x14ac:dyDescent="0.25">
      <c r="A7" s="45">
        <f>Summary!L87</f>
        <v>0</v>
      </c>
      <c r="B7" s="83">
        <f>Summary!N87</f>
        <v>0</v>
      </c>
      <c r="C7" s="108">
        <f>Summary!O87</f>
        <v>0</v>
      </c>
      <c r="D7" s="98"/>
      <c r="E7" s="101">
        <f>Summary!Q87</f>
        <v>0</v>
      </c>
      <c r="F7" s="102"/>
    </row>
    <row r="8" spans="1:6" ht="33.6" customHeight="1" x14ac:dyDescent="0.25">
      <c r="A8" s="95" t="s">
        <v>144</v>
      </c>
      <c r="B8" s="95"/>
      <c r="C8" s="37">
        <f>Summary!S87</f>
        <v>0</v>
      </c>
      <c r="D8" s="95" t="s">
        <v>32</v>
      </c>
      <c r="E8" s="95"/>
      <c r="F8" s="84">
        <f>Summary!T87</f>
        <v>0</v>
      </c>
    </row>
    <row r="9" spans="1:6" ht="38.25" customHeight="1" x14ac:dyDescent="0.25">
      <c r="A9" s="103" t="s">
        <v>31</v>
      </c>
      <c r="B9" s="104"/>
      <c r="C9" s="105">
        <f>Summary!R87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3168</v>
      </c>
      <c r="C12" s="79" t="s">
        <v>3169</v>
      </c>
      <c r="D12" s="39"/>
      <c r="E12" s="42"/>
      <c r="F12" s="42"/>
    </row>
    <row r="13" spans="1:6" ht="24" x14ac:dyDescent="0.25">
      <c r="A13" s="43" t="s">
        <v>55</v>
      </c>
      <c r="B13" s="43" t="s">
        <v>3170</v>
      </c>
      <c r="C13" s="43" t="s">
        <v>3171</v>
      </c>
      <c r="D13" s="43"/>
      <c r="E13" s="44"/>
      <c r="F13" s="44"/>
    </row>
    <row r="14" spans="1:6" ht="24" x14ac:dyDescent="0.25">
      <c r="A14" s="39" t="s">
        <v>56</v>
      </c>
      <c r="B14" s="79" t="s">
        <v>3172</v>
      </c>
      <c r="C14" s="79" t="s">
        <v>3173</v>
      </c>
      <c r="D14" s="39"/>
      <c r="E14" s="42"/>
      <c r="F14" s="42"/>
    </row>
    <row r="15" spans="1:6" ht="72" x14ac:dyDescent="0.25">
      <c r="A15" s="43" t="s">
        <v>57</v>
      </c>
      <c r="B15" s="43" t="s">
        <v>3174</v>
      </c>
      <c r="C15" s="43" t="s">
        <v>3175</v>
      </c>
      <c r="D15" s="43"/>
      <c r="E15" s="44"/>
      <c r="F15" s="44"/>
    </row>
    <row r="16" spans="1:6" ht="36" x14ac:dyDescent="0.25">
      <c r="A16" s="39" t="s">
        <v>58</v>
      </c>
      <c r="B16" s="79" t="s">
        <v>3176</v>
      </c>
      <c r="C16" s="79" t="s">
        <v>3177</v>
      </c>
      <c r="D16" s="39"/>
      <c r="E16" s="42"/>
      <c r="F16" s="42"/>
    </row>
    <row r="17" spans="1:6" ht="24" x14ac:dyDescent="0.25">
      <c r="A17" s="43" t="s">
        <v>59</v>
      </c>
      <c r="B17" s="43" t="s">
        <v>3178</v>
      </c>
      <c r="C17" s="43" t="s">
        <v>3179</v>
      </c>
      <c r="D17" s="43"/>
      <c r="E17" s="44"/>
      <c r="F17" s="44"/>
    </row>
    <row r="18" spans="1:6" ht="60" x14ac:dyDescent="0.25">
      <c r="A18" s="39" t="s">
        <v>60</v>
      </c>
      <c r="B18" s="79" t="s">
        <v>3180</v>
      </c>
      <c r="C18" s="79" t="s">
        <v>3181</v>
      </c>
      <c r="D18" s="39"/>
      <c r="E18" s="42"/>
      <c r="F18" s="42"/>
    </row>
    <row r="19" spans="1:6" ht="72" x14ac:dyDescent="0.25">
      <c r="A19" s="43" t="s">
        <v>61</v>
      </c>
      <c r="B19" s="43" t="s">
        <v>3182</v>
      </c>
      <c r="C19" s="43" t="s">
        <v>3183</v>
      </c>
      <c r="D19" s="43"/>
      <c r="E19" s="44"/>
      <c r="F19" s="44"/>
    </row>
    <row r="20" spans="1:6" ht="24" x14ac:dyDescent="0.25">
      <c r="A20" s="39" t="s">
        <v>62</v>
      </c>
      <c r="B20" s="79" t="s">
        <v>3184</v>
      </c>
      <c r="C20" s="79" t="s">
        <v>360</v>
      </c>
      <c r="D20" s="39"/>
      <c r="E20" s="42"/>
      <c r="F20" s="42"/>
    </row>
    <row r="21" spans="1:6" x14ac:dyDescent="0.25">
      <c r="A21" s="43" t="s">
        <v>63</v>
      </c>
      <c r="B21" s="43" t="s">
        <v>3185</v>
      </c>
      <c r="C21" s="43" t="s">
        <v>360</v>
      </c>
      <c r="D21" s="43"/>
      <c r="E21" s="44"/>
      <c r="F21" s="44"/>
    </row>
    <row r="22" spans="1:6" x14ac:dyDescent="0.25">
      <c r="A22" s="39" t="s">
        <v>64</v>
      </c>
      <c r="B22" s="79" t="s">
        <v>3186</v>
      </c>
      <c r="C22" s="79" t="s">
        <v>360</v>
      </c>
      <c r="D22" s="39"/>
      <c r="E22" s="42"/>
      <c r="F22" s="42"/>
    </row>
    <row r="23" spans="1:6" ht="24" x14ac:dyDescent="0.25">
      <c r="A23" s="43" t="s">
        <v>65</v>
      </c>
      <c r="B23" s="43" t="s">
        <v>3187</v>
      </c>
      <c r="C23" s="43" t="s">
        <v>54</v>
      </c>
      <c r="D23" s="43"/>
      <c r="E23" s="44"/>
      <c r="F23" s="44"/>
    </row>
    <row r="24" spans="1:6" ht="24" x14ac:dyDescent="0.25">
      <c r="A24" s="39" t="s">
        <v>66</v>
      </c>
      <c r="B24" s="79" t="s">
        <v>3188</v>
      </c>
      <c r="C24" s="79" t="s">
        <v>3189</v>
      </c>
      <c r="D24" s="39"/>
      <c r="E24" s="42"/>
      <c r="F24" s="42"/>
    </row>
    <row r="25" spans="1:6" ht="24" x14ac:dyDescent="0.25">
      <c r="A25" s="43" t="s">
        <v>67</v>
      </c>
      <c r="B25" s="43" t="s">
        <v>480</v>
      </c>
      <c r="C25" s="43" t="s">
        <v>3190</v>
      </c>
      <c r="D25" s="43"/>
      <c r="E25" s="44"/>
      <c r="F25" s="44"/>
    </row>
    <row r="26" spans="1:6" ht="24" x14ac:dyDescent="0.25">
      <c r="A26" s="39" t="s">
        <v>68</v>
      </c>
      <c r="B26" s="79" t="s">
        <v>483</v>
      </c>
      <c r="C26" s="79" t="s">
        <v>3191</v>
      </c>
      <c r="D26" s="39"/>
      <c r="E26" s="42"/>
      <c r="F26" s="42"/>
    </row>
    <row r="27" spans="1:6" ht="24" x14ac:dyDescent="0.25">
      <c r="A27" s="43" t="s">
        <v>69</v>
      </c>
      <c r="B27" s="43" t="s">
        <v>3192</v>
      </c>
      <c r="C27" s="43" t="s">
        <v>3191</v>
      </c>
      <c r="D27" s="43"/>
      <c r="E27" s="44"/>
      <c r="F27" s="44"/>
    </row>
    <row r="28" spans="1:6" x14ac:dyDescent="0.25">
      <c r="A28" s="39" t="s">
        <v>70</v>
      </c>
      <c r="B28" s="79" t="s">
        <v>3193</v>
      </c>
      <c r="C28" s="79" t="s">
        <v>3194</v>
      </c>
      <c r="D28" s="39"/>
      <c r="E28" s="42"/>
      <c r="F28" s="42"/>
    </row>
    <row r="29" spans="1:6" x14ac:dyDescent="0.25">
      <c r="A29" s="43" t="s">
        <v>71</v>
      </c>
      <c r="B29" s="43" t="s">
        <v>3195</v>
      </c>
      <c r="C29" s="43" t="s">
        <v>360</v>
      </c>
      <c r="D29" s="43"/>
      <c r="E29" s="44"/>
      <c r="F29" s="44"/>
    </row>
    <row r="30" spans="1:6" x14ac:dyDescent="0.25">
      <c r="A30" s="39" t="s">
        <v>72</v>
      </c>
      <c r="B30" s="79" t="s">
        <v>2900</v>
      </c>
      <c r="C30" s="79" t="s">
        <v>360</v>
      </c>
      <c r="D30" s="39"/>
      <c r="E30" s="42"/>
      <c r="F30" s="42"/>
    </row>
    <row r="31" spans="1:6" x14ac:dyDescent="0.25">
      <c r="A31" s="43" t="s">
        <v>73</v>
      </c>
      <c r="B31" s="43" t="s">
        <v>3196</v>
      </c>
      <c r="C31" s="43" t="s">
        <v>360</v>
      </c>
      <c r="D31" s="43"/>
      <c r="E31" s="44"/>
      <c r="F31" s="44"/>
    </row>
    <row r="32" spans="1:6" ht="24" x14ac:dyDescent="0.25">
      <c r="A32" s="39" t="s">
        <v>74</v>
      </c>
      <c r="B32" s="79" t="s">
        <v>3197</v>
      </c>
      <c r="C32" s="79" t="s">
        <v>3198</v>
      </c>
      <c r="D32" s="39"/>
      <c r="E32" s="42"/>
      <c r="F32" s="42"/>
    </row>
    <row r="33" spans="1:6" ht="24" x14ac:dyDescent="0.25">
      <c r="A33" s="43" t="s">
        <v>75</v>
      </c>
      <c r="B33" s="43" t="s">
        <v>3199</v>
      </c>
      <c r="C33" s="43" t="s">
        <v>360</v>
      </c>
      <c r="D33" s="43"/>
      <c r="E33" s="44"/>
      <c r="F33" s="44"/>
    </row>
    <row r="34" spans="1:6" ht="24" x14ac:dyDescent="0.25">
      <c r="A34" s="39" t="s">
        <v>76</v>
      </c>
      <c r="B34" s="79" t="s">
        <v>3200</v>
      </c>
      <c r="C34" s="79" t="s">
        <v>360</v>
      </c>
      <c r="D34" s="39"/>
      <c r="E34" s="42"/>
      <c r="F34" s="42"/>
    </row>
    <row r="35" spans="1:6" ht="96" x14ac:dyDescent="0.25">
      <c r="A35" s="43" t="s">
        <v>77</v>
      </c>
      <c r="B35" s="43" t="s">
        <v>3201</v>
      </c>
      <c r="C35" s="43" t="s">
        <v>3202</v>
      </c>
      <c r="D35" s="43"/>
      <c r="E35" s="44"/>
      <c r="F35" s="44"/>
    </row>
    <row r="37" spans="1:6" x14ac:dyDescent="0.25">
      <c r="A37" s="94" t="s">
        <v>130</v>
      </c>
      <c r="B37" s="94"/>
      <c r="C37" s="94"/>
      <c r="D37" s="94"/>
      <c r="E37" s="94" t="s">
        <v>131</v>
      </c>
      <c r="F37" s="94"/>
    </row>
  </sheetData>
  <sheetProtection algorithmName="SHA-512" hashValue="fWWAcaCpXQKJXmf9QIMtdKh18bGeOBqsGDK/WWRVyNPiF7zGT++V181q6AElXQpHEwNDnqjyx00IdMH9VLvdUg==" saltValue="RAZGsw7fktzImigjqAaY/A==" spinCount="100000" sheet="1" objects="1" scenarios="1"/>
  <mergeCells count="16">
    <mergeCell ref="C6:D6"/>
    <mergeCell ref="E6:F6"/>
    <mergeCell ref="A1:F1"/>
    <mergeCell ref="D2:E2"/>
    <mergeCell ref="D3:E3"/>
    <mergeCell ref="B4:C4"/>
    <mergeCell ref="B5:C5"/>
    <mergeCell ref="A10:F10"/>
    <mergeCell ref="A37:D37"/>
    <mergeCell ref="E37:F37"/>
    <mergeCell ref="C7:D7"/>
    <mergeCell ref="E7:F7"/>
    <mergeCell ref="A8:B8"/>
    <mergeCell ref="D8:E8"/>
    <mergeCell ref="A9:B9"/>
    <mergeCell ref="C9:F9"/>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F3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Summary!A88</f>
        <v>87</v>
      </c>
      <c r="B3" s="10" t="str">
        <f>Summary!B88</f>
        <v>MIC10057</v>
      </c>
      <c r="C3" s="10">
        <f>Summary!D88</f>
        <v>0</v>
      </c>
      <c r="D3" s="98" t="str">
        <f>Summary!C88</f>
        <v>CENTRAL STATION PHYSIOLOGICAL 8 BEDS LICENCE</v>
      </c>
      <c r="E3" s="98"/>
      <c r="F3" s="85">
        <f>Summary!K88</f>
        <v>0</v>
      </c>
    </row>
    <row r="4" spans="1:6" ht="37.15" customHeight="1" x14ac:dyDescent="0.25">
      <c r="A4" s="81" t="s">
        <v>26</v>
      </c>
      <c r="B4" s="95" t="s">
        <v>40</v>
      </c>
      <c r="C4" s="95"/>
      <c r="D4" s="81" t="s">
        <v>41</v>
      </c>
      <c r="E4" s="81" t="s">
        <v>22</v>
      </c>
      <c r="F4" s="81" t="s">
        <v>42</v>
      </c>
    </row>
    <row r="5" spans="1:6" ht="27" customHeight="1" x14ac:dyDescent="0.25">
      <c r="A5" s="46">
        <f>Summary!M88</f>
        <v>0</v>
      </c>
      <c r="B5" s="98">
        <f>Summary!G88</f>
        <v>0</v>
      </c>
      <c r="C5" s="98"/>
      <c r="D5" s="46">
        <f>Summary!P88</f>
        <v>0</v>
      </c>
      <c r="E5" s="85">
        <f>Summary!I88</f>
        <v>0</v>
      </c>
      <c r="F5" s="85">
        <f>Summary!J88</f>
        <v>0</v>
      </c>
    </row>
    <row r="6" spans="1:6" ht="24.75" customHeight="1" x14ac:dyDescent="0.25">
      <c r="A6" s="81" t="s">
        <v>43</v>
      </c>
      <c r="B6" s="81" t="s">
        <v>44</v>
      </c>
      <c r="C6" s="95" t="s">
        <v>45</v>
      </c>
      <c r="D6" s="95"/>
      <c r="E6" s="99" t="s">
        <v>30</v>
      </c>
      <c r="F6" s="100"/>
    </row>
    <row r="7" spans="1:6" ht="27" customHeight="1" x14ac:dyDescent="0.25">
      <c r="A7" s="45">
        <f>Summary!L88</f>
        <v>0</v>
      </c>
      <c r="B7" s="83">
        <f>Summary!N88</f>
        <v>0</v>
      </c>
      <c r="C7" s="108">
        <f>Summary!O88</f>
        <v>0</v>
      </c>
      <c r="D7" s="98"/>
      <c r="E7" s="101">
        <f>Summary!Q88</f>
        <v>0</v>
      </c>
      <c r="F7" s="102"/>
    </row>
    <row r="8" spans="1:6" ht="33.6" customHeight="1" x14ac:dyDescent="0.25">
      <c r="A8" s="95" t="s">
        <v>144</v>
      </c>
      <c r="B8" s="95"/>
      <c r="C8" s="37">
        <f>Summary!S88</f>
        <v>0</v>
      </c>
      <c r="D8" s="95" t="s">
        <v>32</v>
      </c>
      <c r="E8" s="95"/>
      <c r="F8" s="84">
        <f>Summary!T88</f>
        <v>0</v>
      </c>
    </row>
    <row r="9" spans="1:6" ht="38.25" customHeight="1" x14ac:dyDescent="0.25">
      <c r="A9" s="103" t="s">
        <v>31</v>
      </c>
      <c r="B9" s="104"/>
      <c r="C9" s="105">
        <f>Summary!R88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3168</v>
      </c>
      <c r="C12" s="79" t="s">
        <v>3169</v>
      </c>
      <c r="D12" s="39"/>
      <c r="E12" s="42"/>
      <c r="F12" s="42"/>
    </row>
    <row r="13" spans="1:6" ht="24" x14ac:dyDescent="0.25">
      <c r="A13" s="43" t="s">
        <v>55</v>
      </c>
      <c r="B13" s="43" t="s">
        <v>3170</v>
      </c>
      <c r="C13" s="43" t="s">
        <v>3171</v>
      </c>
      <c r="D13" s="43"/>
      <c r="E13" s="44"/>
      <c r="F13" s="44"/>
    </row>
    <row r="14" spans="1:6" ht="24" x14ac:dyDescent="0.25">
      <c r="A14" s="39" t="s">
        <v>56</v>
      </c>
      <c r="B14" s="79" t="s">
        <v>3172</v>
      </c>
      <c r="C14" s="79" t="s">
        <v>3203</v>
      </c>
      <c r="D14" s="39"/>
      <c r="E14" s="42"/>
      <c r="F14" s="42"/>
    </row>
    <row r="15" spans="1:6" ht="72" x14ac:dyDescent="0.25">
      <c r="A15" s="43" t="s">
        <v>57</v>
      </c>
      <c r="B15" s="43" t="s">
        <v>3174</v>
      </c>
      <c r="C15" s="43" t="s">
        <v>3175</v>
      </c>
      <c r="D15" s="43"/>
      <c r="E15" s="44"/>
      <c r="F15" s="44"/>
    </row>
    <row r="16" spans="1:6" ht="36" x14ac:dyDescent="0.25">
      <c r="A16" s="39" t="s">
        <v>58</v>
      </c>
      <c r="B16" s="79" t="s">
        <v>3176</v>
      </c>
      <c r="C16" s="79" t="s">
        <v>3177</v>
      </c>
      <c r="D16" s="39"/>
      <c r="E16" s="42"/>
      <c r="F16" s="42"/>
    </row>
    <row r="17" spans="1:6" ht="24" x14ac:dyDescent="0.25">
      <c r="A17" s="43" t="s">
        <v>59</v>
      </c>
      <c r="B17" s="43" t="s">
        <v>3178</v>
      </c>
      <c r="C17" s="43" t="s">
        <v>3179</v>
      </c>
      <c r="D17" s="43"/>
      <c r="E17" s="44"/>
      <c r="F17" s="44"/>
    </row>
    <row r="18" spans="1:6" ht="60" x14ac:dyDescent="0.25">
      <c r="A18" s="39" t="s">
        <v>60</v>
      </c>
      <c r="B18" s="79" t="s">
        <v>3180</v>
      </c>
      <c r="C18" s="79" t="s">
        <v>3181</v>
      </c>
      <c r="D18" s="39"/>
      <c r="E18" s="42"/>
      <c r="F18" s="42"/>
    </row>
    <row r="19" spans="1:6" ht="72" x14ac:dyDescent="0.25">
      <c r="A19" s="43" t="s">
        <v>61</v>
      </c>
      <c r="B19" s="43" t="s">
        <v>3182</v>
      </c>
      <c r="C19" s="43" t="s">
        <v>3183</v>
      </c>
      <c r="D19" s="43"/>
      <c r="E19" s="44"/>
      <c r="F19" s="44"/>
    </row>
    <row r="20" spans="1:6" ht="24" x14ac:dyDescent="0.25">
      <c r="A20" s="39" t="s">
        <v>62</v>
      </c>
      <c r="B20" s="79" t="s">
        <v>3184</v>
      </c>
      <c r="C20" s="79" t="s">
        <v>360</v>
      </c>
      <c r="D20" s="39"/>
      <c r="E20" s="42"/>
      <c r="F20" s="42"/>
    </row>
    <row r="21" spans="1:6" x14ac:dyDescent="0.25">
      <c r="A21" s="43" t="s">
        <v>63</v>
      </c>
      <c r="B21" s="43" t="s">
        <v>3185</v>
      </c>
      <c r="C21" s="43" t="s">
        <v>360</v>
      </c>
      <c r="D21" s="43"/>
      <c r="E21" s="44"/>
      <c r="F21" s="44"/>
    </row>
    <row r="22" spans="1:6" x14ac:dyDescent="0.25">
      <c r="A22" s="39" t="s">
        <v>64</v>
      </c>
      <c r="B22" s="79" t="s">
        <v>3186</v>
      </c>
      <c r="C22" s="79" t="s">
        <v>360</v>
      </c>
      <c r="D22" s="39"/>
      <c r="E22" s="42"/>
      <c r="F22" s="42"/>
    </row>
    <row r="23" spans="1:6" ht="24" x14ac:dyDescent="0.25">
      <c r="A23" s="43" t="s">
        <v>65</v>
      </c>
      <c r="B23" s="43" t="s">
        <v>3187</v>
      </c>
      <c r="C23" s="43" t="s">
        <v>54</v>
      </c>
      <c r="D23" s="43"/>
      <c r="E23" s="44"/>
      <c r="F23" s="44"/>
    </row>
    <row r="24" spans="1:6" ht="24" x14ac:dyDescent="0.25">
      <c r="A24" s="39" t="s">
        <v>66</v>
      </c>
      <c r="B24" s="79" t="s">
        <v>3188</v>
      </c>
      <c r="C24" s="79" t="s">
        <v>3189</v>
      </c>
      <c r="D24" s="39"/>
      <c r="E24" s="42"/>
      <c r="F24" s="42"/>
    </row>
    <row r="25" spans="1:6" ht="24" x14ac:dyDescent="0.25">
      <c r="A25" s="43" t="s">
        <v>67</v>
      </c>
      <c r="B25" s="43" t="s">
        <v>480</v>
      </c>
      <c r="C25" s="43" t="s">
        <v>3190</v>
      </c>
      <c r="D25" s="43"/>
      <c r="E25" s="44"/>
      <c r="F25" s="44"/>
    </row>
    <row r="26" spans="1:6" ht="24" x14ac:dyDescent="0.25">
      <c r="A26" s="39" t="s">
        <v>68</v>
      </c>
      <c r="B26" s="79" t="s">
        <v>483</v>
      </c>
      <c r="C26" s="79" t="s">
        <v>3191</v>
      </c>
      <c r="D26" s="39"/>
      <c r="E26" s="42"/>
      <c r="F26" s="42"/>
    </row>
    <row r="27" spans="1:6" ht="24" x14ac:dyDescent="0.25">
      <c r="A27" s="43" t="s">
        <v>69</v>
      </c>
      <c r="B27" s="43" t="s">
        <v>3192</v>
      </c>
      <c r="C27" s="43" t="s">
        <v>3191</v>
      </c>
      <c r="D27" s="43"/>
      <c r="E27" s="44"/>
      <c r="F27" s="44"/>
    </row>
    <row r="28" spans="1:6" x14ac:dyDescent="0.25">
      <c r="A28" s="39" t="s">
        <v>70</v>
      </c>
      <c r="B28" s="79" t="s">
        <v>3193</v>
      </c>
      <c r="C28" s="79" t="s">
        <v>3194</v>
      </c>
      <c r="D28" s="39"/>
      <c r="E28" s="42"/>
      <c r="F28" s="42"/>
    </row>
    <row r="29" spans="1:6" x14ac:dyDescent="0.25">
      <c r="A29" s="43" t="s">
        <v>71</v>
      </c>
      <c r="B29" s="43" t="s">
        <v>3195</v>
      </c>
      <c r="C29" s="43" t="s">
        <v>360</v>
      </c>
      <c r="D29" s="43"/>
      <c r="E29" s="44"/>
      <c r="F29" s="44"/>
    </row>
    <row r="30" spans="1:6" x14ac:dyDescent="0.25">
      <c r="A30" s="39" t="s">
        <v>72</v>
      </c>
      <c r="B30" s="79" t="s">
        <v>2900</v>
      </c>
      <c r="C30" s="79" t="s">
        <v>360</v>
      </c>
      <c r="D30" s="39"/>
      <c r="E30" s="42"/>
      <c r="F30" s="42"/>
    </row>
    <row r="31" spans="1:6" x14ac:dyDescent="0.25">
      <c r="A31" s="43" t="s">
        <v>73</v>
      </c>
      <c r="B31" s="43" t="s">
        <v>3196</v>
      </c>
      <c r="C31" s="43" t="s">
        <v>360</v>
      </c>
      <c r="D31" s="43"/>
      <c r="E31" s="44"/>
      <c r="F31" s="44"/>
    </row>
    <row r="32" spans="1:6" ht="24" x14ac:dyDescent="0.25">
      <c r="A32" s="39" t="s">
        <v>74</v>
      </c>
      <c r="B32" s="79" t="s">
        <v>3197</v>
      </c>
      <c r="C32" s="79" t="s">
        <v>3198</v>
      </c>
      <c r="D32" s="39"/>
      <c r="E32" s="42"/>
      <c r="F32" s="42"/>
    </row>
    <row r="33" spans="1:6" ht="24" x14ac:dyDescent="0.25">
      <c r="A33" s="43" t="s">
        <v>75</v>
      </c>
      <c r="B33" s="43" t="s">
        <v>3199</v>
      </c>
      <c r="C33" s="43" t="s">
        <v>360</v>
      </c>
      <c r="D33" s="43"/>
      <c r="E33" s="44"/>
      <c r="F33" s="44"/>
    </row>
    <row r="34" spans="1:6" ht="24" x14ac:dyDescent="0.25">
      <c r="A34" s="39" t="s">
        <v>76</v>
      </c>
      <c r="B34" s="79" t="s">
        <v>3200</v>
      </c>
      <c r="C34" s="79" t="s">
        <v>360</v>
      </c>
      <c r="D34" s="39"/>
      <c r="E34" s="42"/>
      <c r="F34" s="42"/>
    </row>
    <row r="35" spans="1:6" ht="96" x14ac:dyDescent="0.25">
      <c r="A35" s="43" t="s">
        <v>77</v>
      </c>
      <c r="B35" s="43" t="s">
        <v>3201</v>
      </c>
      <c r="C35" s="43" t="s">
        <v>3202</v>
      </c>
      <c r="D35" s="43"/>
      <c r="E35" s="44"/>
      <c r="F35" s="44"/>
    </row>
    <row r="37" spans="1:6" x14ac:dyDescent="0.25">
      <c r="A37" s="94" t="s">
        <v>130</v>
      </c>
      <c r="B37" s="94"/>
      <c r="C37" s="94"/>
      <c r="D37" s="94"/>
      <c r="E37" s="94" t="s">
        <v>131</v>
      </c>
      <c r="F37" s="94"/>
    </row>
  </sheetData>
  <sheetProtection algorithmName="SHA-512" hashValue="uFIm6MbiIj/I0AcXCf43dOeYoQ74+bhJ+6g5DPyUlzoYei9Dbb2hc0eS0iMmNiEjJ42Gh58hECnf+gFLPqDHsQ==" saltValue="LNi6bX+mBodZC78+k8UmIQ==" spinCount="100000" sheet="1" objects="1" scenarios="1"/>
  <mergeCells count="16">
    <mergeCell ref="C6:D6"/>
    <mergeCell ref="E6:F6"/>
    <mergeCell ref="A1:F1"/>
    <mergeCell ref="D2:E2"/>
    <mergeCell ref="D3:E3"/>
    <mergeCell ref="B4:C4"/>
    <mergeCell ref="B5:C5"/>
    <mergeCell ref="A10:F10"/>
    <mergeCell ref="A37:D37"/>
    <mergeCell ref="E37:F37"/>
    <mergeCell ref="C7:D7"/>
    <mergeCell ref="E7:F7"/>
    <mergeCell ref="A8:B8"/>
    <mergeCell ref="D8:E8"/>
    <mergeCell ref="A9:B9"/>
    <mergeCell ref="C9:F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20"/>
  <sheetViews>
    <sheetView workbookViewId="0">
      <selection activeCell="B94" sqref="B94"/>
    </sheetView>
  </sheetViews>
  <sheetFormatPr defaultRowHeight="15" x14ac:dyDescent="0.25"/>
  <cols>
    <col min="1" max="1" width="11.5703125"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49" t="s">
        <v>15</v>
      </c>
      <c r="B2" s="49" t="s">
        <v>16</v>
      </c>
      <c r="C2" s="49" t="s">
        <v>18</v>
      </c>
      <c r="D2" s="95" t="s">
        <v>17</v>
      </c>
      <c r="E2" s="95"/>
      <c r="F2" s="49" t="s">
        <v>24</v>
      </c>
    </row>
    <row r="3" spans="1:6" ht="27" customHeight="1" x14ac:dyDescent="0.25">
      <c r="A3" s="50">
        <f>Summary!A8</f>
        <v>7</v>
      </c>
      <c r="B3" s="10" t="str">
        <f>Summary!B8</f>
        <v>MGE10006</v>
      </c>
      <c r="C3" s="10">
        <f>Summary!D8</f>
        <v>0</v>
      </c>
      <c r="D3" s="98" t="str">
        <f>Summary!C8</f>
        <v>CABINETS STORAGE INSTRUMENT</v>
      </c>
      <c r="E3" s="98"/>
      <c r="F3" s="53">
        <f>Summary!K8</f>
        <v>0</v>
      </c>
    </row>
    <row r="4" spans="1:6" ht="37.15" customHeight="1" x14ac:dyDescent="0.25">
      <c r="A4" s="49" t="s">
        <v>26</v>
      </c>
      <c r="B4" s="95" t="s">
        <v>40</v>
      </c>
      <c r="C4" s="95"/>
      <c r="D4" s="49" t="s">
        <v>41</v>
      </c>
      <c r="E4" s="49" t="s">
        <v>22</v>
      </c>
      <c r="F4" s="49" t="s">
        <v>42</v>
      </c>
    </row>
    <row r="5" spans="1:6" ht="27" customHeight="1" x14ac:dyDescent="0.25">
      <c r="A5" s="46">
        <f>Summary!M8</f>
        <v>0</v>
      </c>
      <c r="B5" s="108">
        <f>Summary!G8</f>
        <v>0</v>
      </c>
      <c r="C5" s="98"/>
      <c r="D5" s="46">
        <f>Summary!P8</f>
        <v>0</v>
      </c>
      <c r="E5" s="53">
        <f>Summary!I8</f>
        <v>0</v>
      </c>
      <c r="F5" s="53">
        <f>Summary!J8</f>
        <v>0</v>
      </c>
    </row>
    <row r="6" spans="1:6" ht="24.75" customHeight="1" x14ac:dyDescent="0.25">
      <c r="A6" s="49" t="s">
        <v>43</v>
      </c>
      <c r="B6" s="49" t="s">
        <v>44</v>
      </c>
      <c r="C6" s="95" t="s">
        <v>45</v>
      </c>
      <c r="D6" s="95"/>
      <c r="E6" s="99" t="s">
        <v>30</v>
      </c>
      <c r="F6" s="100"/>
    </row>
    <row r="7" spans="1:6" ht="27" customHeight="1" x14ac:dyDescent="0.25">
      <c r="A7" s="45">
        <f>Summary!L8</f>
        <v>0</v>
      </c>
      <c r="B7" s="51">
        <f>Summary!N8</f>
        <v>0</v>
      </c>
      <c r="C7" s="108">
        <f>Summary!O8</f>
        <v>0</v>
      </c>
      <c r="D7" s="98"/>
      <c r="E7" s="101">
        <f>Summary!Q8</f>
        <v>0</v>
      </c>
      <c r="F7" s="102"/>
    </row>
    <row r="8" spans="1:6" ht="33.6" customHeight="1" x14ac:dyDescent="0.25">
      <c r="A8" s="95" t="s">
        <v>144</v>
      </c>
      <c r="B8" s="95"/>
      <c r="C8" s="37">
        <f>Summary!S8</f>
        <v>0</v>
      </c>
      <c r="D8" s="95" t="s">
        <v>32</v>
      </c>
      <c r="E8" s="95"/>
      <c r="F8" s="52">
        <f>Summary!T8</f>
        <v>0</v>
      </c>
    </row>
    <row r="9" spans="1:6" ht="38.25" customHeight="1" x14ac:dyDescent="0.25">
      <c r="A9" s="103" t="s">
        <v>31</v>
      </c>
      <c r="B9" s="104"/>
      <c r="C9" s="105">
        <f>Summary!R8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39" t="s">
        <v>1291</v>
      </c>
      <c r="C12" s="39"/>
      <c r="D12" s="39"/>
      <c r="E12" s="42"/>
      <c r="F12" s="42"/>
    </row>
    <row r="13" spans="1:6" ht="48" x14ac:dyDescent="0.25">
      <c r="A13" s="43" t="s">
        <v>55</v>
      </c>
      <c r="B13" s="43" t="s">
        <v>1292</v>
      </c>
      <c r="C13" s="43"/>
      <c r="D13" s="43"/>
      <c r="E13" s="44"/>
      <c r="F13" s="44"/>
    </row>
    <row r="14" spans="1:6" ht="36" x14ac:dyDescent="0.25">
      <c r="A14" s="39" t="s">
        <v>56</v>
      </c>
      <c r="B14" s="39" t="s">
        <v>1293</v>
      </c>
      <c r="C14" s="39"/>
      <c r="D14" s="39"/>
      <c r="E14" s="42"/>
      <c r="F14" s="42"/>
    </row>
    <row r="15" spans="1:6" ht="24" x14ac:dyDescent="0.25">
      <c r="A15" s="43" t="s">
        <v>57</v>
      </c>
      <c r="B15" s="43" t="s">
        <v>1294</v>
      </c>
      <c r="C15" s="43"/>
      <c r="D15" s="43"/>
      <c r="E15" s="44"/>
      <c r="F15" s="44"/>
    </row>
    <row r="16" spans="1:6" ht="24" x14ac:dyDescent="0.25">
      <c r="A16" s="39" t="s">
        <v>58</v>
      </c>
      <c r="B16" s="39" t="s">
        <v>1295</v>
      </c>
      <c r="C16" s="39"/>
      <c r="D16" s="39"/>
      <c r="E16" s="42"/>
      <c r="F16" s="42"/>
    </row>
    <row r="17" spans="1:6" ht="48" x14ac:dyDescent="0.25">
      <c r="A17" s="43" t="s">
        <v>59</v>
      </c>
      <c r="B17" s="43" t="s">
        <v>1296</v>
      </c>
      <c r="C17" s="43"/>
      <c r="D17" s="43"/>
      <c r="E17" s="44"/>
      <c r="F17" s="44"/>
    </row>
    <row r="18" spans="1:6" ht="72" x14ac:dyDescent="0.25">
      <c r="A18" s="39" t="s">
        <v>60</v>
      </c>
      <c r="B18" s="39" t="s">
        <v>1297</v>
      </c>
      <c r="C18" s="39"/>
      <c r="D18" s="39"/>
      <c r="E18" s="42"/>
      <c r="F18" s="42"/>
    </row>
    <row r="20" spans="1:6" x14ac:dyDescent="0.25">
      <c r="A20" s="94" t="s">
        <v>130</v>
      </c>
      <c r="B20" s="94"/>
      <c r="C20" s="94"/>
      <c r="D20" s="94"/>
      <c r="E20" s="94" t="s">
        <v>131</v>
      </c>
      <c r="F20" s="94"/>
    </row>
  </sheetData>
  <sheetProtection algorithmName="SHA-512" hashValue="kb75MXFU1dDEJHiUvgePGLQ2rqEEKIEGrVtckfyTeyNSCArLy6Fn0Z0WoAX0TEjQM44jo7hkVqIYChTa1e9Dvw==" saltValue="rDbvizHvzT4o02CcD6KvtA==" spinCount="100000" sheet="1" objects="1" scenarios="1"/>
  <mergeCells count="16">
    <mergeCell ref="A20:D20"/>
    <mergeCell ref="E20:F20"/>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dimension ref="A1:F3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Summary!A89</f>
        <v>88</v>
      </c>
      <c r="B3" s="10" t="str">
        <f>Summary!B89</f>
        <v>MIC10058</v>
      </c>
      <c r="C3" s="10">
        <f>Summary!D89</f>
        <v>0</v>
      </c>
      <c r="D3" s="98" t="str">
        <f>Summary!C89</f>
        <v>CENTRAL STATION PHYSIOLOGICAL 12 BEDS LICENCE</v>
      </c>
      <c r="E3" s="98"/>
      <c r="F3" s="85">
        <f>Summary!K89</f>
        <v>0</v>
      </c>
    </row>
    <row r="4" spans="1:6" ht="37.15" customHeight="1" x14ac:dyDescent="0.25">
      <c r="A4" s="81" t="s">
        <v>26</v>
      </c>
      <c r="B4" s="95" t="s">
        <v>40</v>
      </c>
      <c r="C4" s="95"/>
      <c r="D4" s="81" t="s">
        <v>41</v>
      </c>
      <c r="E4" s="81" t="s">
        <v>22</v>
      </c>
      <c r="F4" s="81" t="s">
        <v>42</v>
      </c>
    </row>
    <row r="5" spans="1:6" ht="27" customHeight="1" x14ac:dyDescent="0.25">
      <c r="A5" s="46">
        <f>Summary!M89</f>
        <v>0</v>
      </c>
      <c r="B5" s="98">
        <f>Summary!G89</f>
        <v>0</v>
      </c>
      <c r="C5" s="98"/>
      <c r="D5" s="46">
        <f>Summary!P89</f>
        <v>0</v>
      </c>
      <c r="E5" s="85">
        <f>Summary!I89</f>
        <v>0</v>
      </c>
      <c r="F5" s="85">
        <f>Summary!J89</f>
        <v>0</v>
      </c>
    </row>
    <row r="6" spans="1:6" ht="24.75" customHeight="1" x14ac:dyDescent="0.25">
      <c r="A6" s="81" t="s">
        <v>43</v>
      </c>
      <c r="B6" s="81" t="s">
        <v>44</v>
      </c>
      <c r="C6" s="95" t="s">
        <v>45</v>
      </c>
      <c r="D6" s="95"/>
      <c r="E6" s="99" t="s">
        <v>30</v>
      </c>
      <c r="F6" s="100"/>
    </row>
    <row r="7" spans="1:6" ht="27" customHeight="1" x14ac:dyDescent="0.25">
      <c r="A7" s="45">
        <f>Summary!L89</f>
        <v>0</v>
      </c>
      <c r="B7" s="83">
        <f>Summary!N89</f>
        <v>0</v>
      </c>
      <c r="C7" s="108">
        <f>Summary!O89</f>
        <v>0</v>
      </c>
      <c r="D7" s="98"/>
      <c r="E7" s="101">
        <f>Summary!Q89</f>
        <v>0</v>
      </c>
      <c r="F7" s="102"/>
    </row>
    <row r="8" spans="1:6" ht="33.6" customHeight="1" x14ac:dyDescent="0.25">
      <c r="A8" s="95" t="s">
        <v>144</v>
      </c>
      <c r="B8" s="95"/>
      <c r="C8" s="37">
        <f>Summary!S89</f>
        <v>0</v>
      </c>
      <c r="D8" s="95" t="s">
        <v>32</v>
      </c>
      <c r="E8" s="95"/>
      <c r="F8" s="84">
        <f>Summary!T89</f>
        <v>0</v>
      </c>
    </row>
    <row r="9" spans="1:6" ht="38.25" customHeight="1" x14ac:dyDescent="0.25">
      <c r="A9" s="103" t="s">
        <v>31</v>
      </c>
      <c r="B9" s="104"/>
      <c r="C9" s="105">
        <f>Summary!R89</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3168</v>
      </c>
      <c r="C12" s="79" t="s">
        <v>3169</v>
      </c>
      <c r="D12" s="39"/>
      <c r="E12" s="42"/>
      <c r="F12" s="42"/>
    </row>
    <row r="13" spans="1:6" ht="24" x14ac:dyDescent="0.25">
      <c r="A13" s="43" t="s">
        <v>55</v>
      </c>
      <c r="B13" s="43" t="s">
        <v>3170</v>
      </c>
      <c r="C13" s="43" t="s">
        <v>3171</v>
      </c>
      <c r="D13" s="43"/>
      <c r="E13" s="44"/>
      <c r="F13" s="44"/>
    </row>
    <row r="14" spans="1:6" ht="24" x14ac:dyDescent="0.25">
      <c r="A14" s="39" t="s">
        <v>56</v>
      </c>
      <c r="B14" s="79" t="s">
        <v>3172</v>
      </c>
      <c r="C14" s="79" t="s">
        <v>3204</v>
      </c>
      <c r="D14" s="39"/>
      <c r="E14" s="42"/>
      <c r="F14" s="42"/>
    </row>
    <row r="15" spans="1:6" ht="72" x14ac:dyDescent="0.25">
      <c r="A15" s="43" t="s">
        <v>57</v>
      </c>
      <c r="B15" s="43" t="s">
        <v>3174</v>
      </c>
      <c r="C15" s="43" t="s">
        <v>3175</v>
      </c>
      <c r="D15" s="43"/>
      <c r="E15" s="44"/>
      <c r="F15" s="44"/>
    </row>
    <row r="16" spans="1:6" ht="36" x14ac:dyDescent="0.25">
      <c r="A16" s="39" t="s">
        <v>58</v>
      </c>
      <c r="B16" s="79" t="s">
        <v>3176</v>
      </c>
      <c r="C16" s="79" t="s">
        <v>3177</v>
      </c>
      <c r="D16" s="39"/>
      <c r="E16" s="42"/>
      <c r="F16" s="42"/>
    </row>
    <row r="17" spans="1:6" ht="24" x14ac:dyDescent="0.25">
      <c r="A17" s="43" t="s">
        <v>59</v>
      </c>
      <c r="B17" s="43" t="s">
        <v>3178</v>
      </c>
      <c r="C17" s="43" t="s">
        <v>3179</v>
      </c>
      <c r="D17" s="43"/>
      <c r="E17" s="44"/>
      <c r="F17" s="44"/>
    </row>
    <row r="18" spans="1:6" ht="60" x14ac:dyDescent="0.25">
      <c r="A18" s="39" t="s">
        <v>60</v>
      </c>
      <c r="B18" s="79" t="s">
        <v>3180</v>
      </c>
      <c r="C18" s="79" t="s">
        <v>3181</v>
      </c>
      <c r="D18" s="39"/>
      <c r="E18" s="42"/>
      <c r="F18" s="42"/>
    </row>
    <row r="19" spans="1:6" ht="72" x14ac:dyDescent="0.25">
      <c r="A19" s="43" t="s">
        <v>61</v>
      </c>
      <c r="B19" s="43" t="s">
        <v>3182</v>
      </c>
      <c r="C19" s="43" t="s">
        <v>3183</v>
      </c>
      <c r="D19" s="43"/>
      <c r="E19" s="44"/>
      <c r="F19" s="44"/>
    </row>
    <row r="20" spans="1:6" ht="24" x14ac:dyDescent="0.25">
      <c r="A20" s="39" t="s">
        <v>62</v>
      </c>
      <c r="B20" s="79" t="s">
        <v>3184</v>
      </c>
      <c r="C20" s="79" t="s">
        <v>360</v>
      </c>
      <c r="D20" s="39"/>
      <c r="E20" s="42"/>
      <c r="F20" s="42"/>
    </row>
    <row r="21" spans="1:6" x14ac:dyDescent="0.25">
      <c r="A21" s="43" t="s">
        <v>63</v>
      </c>
      <c r="B21" s="43" t="s">
        <v>3185</v>
      </c>
      <c r="C21" s="43" t="s">
        <v>360</v>
      </c>
      <c r="D21" s="43"/>
      <c r="E21" s="44"/>
      <c r="F21" s="44"/>
    </row>
    <row r="22" spans="1:6" x14ac:dyDescent="0.25">
      <c r="A22" s="39" t="s">
        <v>64</v>
      </c>
      <c r="B22" s="79" t="s">
        <v>3186</v>
      </c>
      <c r="C22" s="79" t="s">
        <v>360</v>
      </c>
      <c r="D22" s="39"/>
      <c r="E22" s="42"/>
      <c r="F22" s="42"/>
    </row>
    <row r="23" spans="1:6" ht="24" x14ac:dyDescent="0.25">
      <c r="A23" s="43" t="s">
        <v>65</v>
      </c>
      <c r="B23" s="43" t="s">
        <v>3187</v>
      </c>
      <c r="C23" s="43" t="s">
        <v>54</v>
      </c>
      <c r="D23" s="43"/>
      <c r="E23" s="44"/>
      <c r="F23" s="44"/>
    </row>
    <row r="24" spans="1:6" ht="24" x14ac:dyDescent="0.25">
      <c r="A24" s="39" t="s">
        <v>66</v>
      </c>
      <c r="B24" s="79" t="s">
        <v>3188</v>
      </c>
      <c r="C24" s="79" t="s">
        <v>3189</v>
      </c>
      <c r="D24" s="39"/>
      <c r="E24" s="42"/>
      <c r="F24" s="42"/>
    </row>
    <row r="25" spans="1:6" ht="24" x14ac:dyDescent="0.25">
      <c r="A25" s="43" t="s">
        <v>67</v>
      </c>
      <c r="B25" s="43" t="s">
        <v>480</v>
      </c>
      <c r="C25" s="43" t="s">
        <v>3190</v>
      </c>
      <c r="D25" s="43"/>
      <c r="E25" s="44"/>
      <c r="F25" s="44"/>
    </row>
    <row r="26" spans="1:6" ht="24" x14ac:dyDescent="0.25">
      <c r="A26" s="39" t="s">
        <v>68</v>
      </c>
      <c r="B26" s="79" t="s">
        <v>483</v>
      </c>
      <c r="C26" s="79" t="s">
        <v>3191</v>
      </c>
      <c r="D26" s="39"/>
      <c r="E26" s="42"/>
      <c r="F26" s="42"/>
    </row>
    <row r="27" spans="1:6" ht="24" x14ac:dyDescent="0.25">
      <c r="A27" s="43" t="s">
        <v>69</v>
      </c>
      <c r="B27" s="43" t="s">
        <v>3192</v>
      </c>
      <c r="C27" s="43" t="s">
        <v>3191</v>
      </c>
      <c r="D27" s="43"/>
      <c r="E27" s="44"/>
      <c r="F27" s="44"/>
    </row>
    <row r="28" spans="1:6" x14ac:dyDescent="0.25">
      <c r="A28" s="39" t="s">
        <v>70</v>
      </c>
      <c r="B28" s="79" t="s">
        <v>3193</v>
      </c>
      <c r="C28" s="79" t="s">
        <v>3194</v>
      </c>
      <c r="D28" s="39"/>
      <c r="E28" s="42"/>
      <c r="F28" s="42"/>
    </row>
    <row r="29" spans="1:6" x14ac:dyDescent="0.25">
      <c r="A29" s="43" t="s">
        <v>71</v>
      </c>
      <c r="B29" s="43" t="s">
        <v>3195</v>
      </c>
      <c r="C29" s="43" t="s">
        <v>360</v>
      </c>
      <c r="D29" s="43"/>
      <c r="E29" s="44"/>
      <c r="F29" s="44"/>
    </row>
    <row r="30" spans="1:6" x14ac:dyDescent="0.25">
      <c r="A30" s="39" t="s">
        <v>72</v>
      </c>
      <c r="B30" s="79" t="s">
        <v>2900</v>
      </c>
      <c r="C30" s="79" t="s">
        <v>360</v>
      </c>
      <c r="D30" s="39"/>
      <c r="E30" s="42"/>
      <c r="F30" s="42"/>
    </row>
    <row r="31" spans="1:6" x14ac:dyDescent="0.25">
      <c r="A31" s="43" t="s">
        <v>73</v>
      </c>
      <c r="B31" s="43" t="s">
        <v>3196</v>
      </c>
      <c r="C31" s="43" t="s">
        <v>360</v>
      </c>
      <c r="D31" s="43"/>
      <c r="E31" s="44"/>
      <c r="F31" s="44"/>
    </row>
    <row r="32" spans="1:6" ht="24" x14ac:dyDescent="0.25">
      <c r="A32" s="39" t="s">
        <v>74</v>
      </c>
      <c r="B32" s="79" t="s">
        <v>3197</v>
      </c>
      <c r="C32" s="79" t="s">
        <v>3198</v>
      </c>
      <c r="D32" s="39"/>
      <c r="E32" s="42"/>
      <c r="F32" s="42"/>
    </row>
    <row r="33" spans="1:6" ht="24" x14ac:dyDescent="0.25">
      <c r="A33" s="43" t="s">
        <v>75</v>
      </c>
      <c r="B33" s="43" t="s">
        <v>3199</v>
      </c>
      <c r="C33" s="43" t="s">
        <v>360</v>
      </c>
      <c r="D33" s="43"/>
      <c r="E33" s="44"/>
      <c r="F33" s="44"/>
    </row>
    <row r="34" spans="1:6" ht="24" x14ac:dyDescent="0.25">
      <c r="A34" s="39" t="s">
        <v>76</v>
      </c>
      <c r="B34" s="79" t="s">
        <v>3200</v>
      </c>
      <c r="C34" s="79" t="s">
        <v>360</v>
      </c>
      <c r="D34" s="39"/>
      <c r="E34" s="42"/>
      <c r="F34" s="42"/>
    </row>
    <row r="35" spans="1:6" ht="96" x14ac:dyDescent="0.25">
      <c r="A35" s="43" t="s">
        <v>77</v>
      </c>
      <c r="B35" s="43" t="s">
        <v>3201</v>
      </c>
      <c r="C35" s="43" t="s">
        <v>3202</v>
      </c>
      <c r="D35" s="43"/>
      <c r="E35" s="44"/>
      <c r="F35" s="44"/>
    </row>
    <row r="37" spans="1:6" x14ac:dyDescent="0.25">
      <c r="A37" s="94" t="s">
        <v>130</v>
      </c>
      <c r="B37" s="94"/>
      <c r="C37" s="94"/>
      <c r="D37" s="94"/>
      <c r="E37" s="94" t="s">
        <v>131</v>
      </c>
      <c r="F37" s="94"/>
    </row>
  </sheetData>
  <sheetProtection algorithmName="SHA-512" hashValue="xw9NqFoH4/tMwMnIuOz5RZIDulr4/mfbnaE3NDirxGvXZyQgq+6JRhKtHlGkZPn6utNvYi8ANmIOnmrlxR0P3g==" saltValue="QfVTirhziimA8jAF/271Fg==" spinCount="100000" sheet="1" objects="1" scenarios="1"/>
  <mergeCells count="16">
    <mergeCell ref="C6:D6"/>
    <mergeCell ref="E6:F6"/>
    <mergeCell ref="A1:F1"/>
    <mergeCell ref="D2:E2"/>
    <mergeCell ref="D3:E3"/>
    <mergeCell ref="B4:C4"/>
    <mergeCell ref="B5:C5"/>
    <mergeCell ref="A10:F10"/>
    <mergeCell ref="A37:D37"/>
    <mergeCell ref="E37:F37"/>
    <mergeCell ref="C7:D7"/>
    <mergeCell ref="E7:F7"/>
    <mergeCell ref="A8:B8"/>
    <mergeCell ref="D8:E8"/>
    <mergeCell ref="A9:B9"/>
    <mergeCell ref="C9:F9"/>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dimension ref="A1:F37"/>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Summary!A90</f>
        <v>89</v>
      </c>
      <c r="B3" s="10" t="str">
        <f>Summary!B90</f>
        <v>MIC10060</v>
      </c>
      <c r="C3" s="10">
        <f>Summary!D90</f>
        <v>0</v>
      </c>
      <c r="D3" s="98" t="str">
        <f>Summary!C90</f>
        <v>CENTRAL STATION PHYSIOLOGICAL 20 BEDS LICENCE</v>
      </c>
      <c r="E3" s="98"/>
      <c r="F3" s="85">
        <f>Summary!K90</f>
        <v>0</v>
      </c>
    </row>
    <row r="4" spans="1:6" ht="37.15" customHeight="1" x14ac:dyDescent="0.25">
      <c r="A4" s="81" t="s">
        <v>26</v>
      </c>
      <c r="B4" s="95" t="s">
        <v>40</v>
      </c>
      <c r="C4" s="95"/>
      <c r="D4" s="81" t="s">
        <v>41</v>
      </c>
      <c r="E4" s="81" t="s">
        <v>22</v>
      </c>
      <c r="F4" s="81" t="s">
        <v>42</v>
      </c>
    </row>
    <row r="5" spans="1:6" ht="27" customHeight="1" x14ac:dyDescent="0.25">
      <c r="A5" s="46">
        <f>Summary!M90</f>
        <v>0</v>
      </c>
      <c r="B5" s="98">
        <f>Summary!G90</f>
        <v>0</v>
      </c>
      <c r="C5" s="98"/>
      <c r="D5" s="46">
        <f>Summary!P90</f>
        <v>0</v>
      </c>
      <c r="E5" s="85">
        <f>Summary!I90</f>
        <v>0</v>
      </c>
      <c r="F5" s="85">
        <f>Summary!J90</f>
        <v>0</v>
      </c>
    </row>
    <row r="6" spans="1:6" ht="24.75" customHeight="1" x14ac:dyDescent="0.25">
      <c r="A6" s="81" t="s">
        <v>43</v>
      </c>
      <c r="B6" s="81" t="s">
        <v>44</v>
      </c>
      <c r="C6" s="95" t="s">
        <v>45</v>
      </c>
      <c r="D6" s="95"/>
      <c r="E6" s="99" t="s">
        <v>30</v>
      </c>
      <c r="F6" s="100"/>
    </row>
    <row r="7" spans="1:6" ht="27" customHeight="1" x14ac:dyDescent="0.25">
      <c r="A7" s="45">
        <f>Summary!L90</f>
        <v>0</v>
      </c>
      <c r="B7" s="83">
        <f>Summary!N90</f>
        <v>0</v>
      </c>
      <c r="C7" s="108">
        <f>Summary!O90</f>
        <v>0</v>
      </c>
      <c r="D7" s="98"/>
      <c r="E7" s="101">
        <f>Summary!Q90</f>
        <v>0</v>
      </c>
      <c r="F7" s="102"/>
    </row>
    <row r="8" spans="1:6" ht="33.6" customHeight="1" x14ac:dyDescent="0.25">
      <c r="A8" s="95" t="s">
        <v>144</v>
      </c>
      <c r="B8" s="95"/>
      <c r="C8" s="37">
        <f>Summary!S90</f>
        <v>0</v>
      </c>
      <c r="D8" s="95" t="s">
        <v>32</v>
      </c>
      <c r="E8" s="95"/>
      <c r="F8" s="84">
        <f>Summary!T90</f>
        <v>0</v>
      </c>
    </row>
    <row r="9" spans="1:6" ht="38.25" customHeight="1" x14ac:dyDescent="0.25">
      <c r="A9" s="103" t="s">
        <v>31</v>
      </c>
      <c r="B9" s="104"/>
      <c r="C9" s="105">
        <f>Summary!R90</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3168</v>
      </c>
      <c r="C12" s="79" t="s">
        <v>3169</v>
      </c>
      <c r="D12" s="39"/>
      <c r="E12" s="42"/>
      <c r="F12" s="42"/>
    </row>
    <row r="13" spans="1:6" ht="24" x14ac:dyDescent="0.25">
      <c r="A13" s="43" t="s">
        <v>55</v>
      </c>
      <c r="B13" s="43" t="s">
        <v>3170</v>
      </c>
      <c r="C13" s="43" t="s">
        <v>3171</v>
      </c>
      <c r="D13" s="43"/>
      <c r="E13" s="44"/>
      <c r="F13" s="44"/>
    </row>
    <row r="14" spans="1:6" ht="24" x14ac:dyDescent="0.25">
      <c r="A14" s="39" t="s">
        <v>56</v>
      </c>
      <c r="B14" s="79" t="s">
        <v>3172</v>
      </c>
      <c r="C14" s="79" t="s">
        <v>3205</v>
      </c>
      <c r="D14" s="39"/>
      <c r="E14" s="42"/>
      <c r="F14" s="42"/>
    </row>
    <row r="15" spans="1:6" ht="72" x14ac:dyDescent="0.25">
      <c r="A15" s="43" t="s">
        <v>57</v>
      </c>
      <c r="B15" s="43" t="s">
        <v>3174</v>
      </c>
      <c r="C15" s="43" t="s">
        <v>3175</v>
      </c>
      <c r="D15" s="43"/>
      <c r="E15" s="44"/>
      <c r="F15" s="44"/>
    </row>
    <row r="16" spans="1:6" ht="36" x14ac:dyDescent="0.25">
      <c r="A16" s="39" t="s">
        <v>58</v>
      </c>
      <c r="B16" s="79" t="s">
        <v>3176</v>
      </c>
      <c r="C16" s="79" t="s">
        <v>3177</v>
      </c>
      <c r="D16" s="39"/>
      <c r="E16" s="42"/>
      <c r="F16" s="42"/>
    </row>
    <row r="17" spans="1:6" ht="24" x14ac:dyDescent="0.25">
      <c r="A17" s="43" t="s">
        <v>59</v>
      </c>
      <c r="B17" s="43" t="s">
        <v>3178</v>
      </c>
      <c r="C17" s="43" t="s">
        <v>3179</v>
      </c>
      <c r="D17" s="43"/>
      <c r="E17" s="44"/>
      <c r="F17" s="44"/>
    </row>
    <row r="18" spans="1:6" ht="60" x14ac:dyDescent="0.25">
      <c r="A18" s="39" t="s">
        <v>60</v>
      </c>
      <c r="B18" s="79" t="s">
        <v>3180</v>
      </c>
      <c r="C18" s="79" t="s">
        <v>3181</v>
      </c>
      <c r="D18" s="39"/>
      <c r="E18" s="42"/>
      <c r="F18" s="42"/>
    </row>
    <row r="19" spans="1:6" ht="72" x14ac:dyDescent="0.25">
      <c r="A19" s="43" t="s">
        <v>61</v>
      </c>
      <c r="B19" s="43" t="s">
        <v>3182</v>
      </c>
      <c r="C19" s="43" t="s">
        <v>3183</v>
      </c>
      <c r="D19" s="43"/>
      <c r="E19" s="44"/>
      <c r="F19" s="44"/>
    </row>
    <row r="20" spans="1:6" ht="24" x14ac:dyDescent="0.25">
      <c r="A20" s="39" t="s">
        <v>62</v>
      </c>
      <c r="B20" s="79" t="s">
        <v>3184</v>
      </c>
      <c r="C20" s="79" t="s">
        <v>360</v>
      </c>
      <c r="D20" s="39"/>
      <c r="E20" s="42"/>
      <c r="F20" s="42"/>
    </row>
    <row r="21" spans="1:6" x14ac:dyDescent="0.25">
      <c r="A21" s="43" t="s">
        <v>63</v>
      </c>
      <c r="B21" s="43" t="s">
        <v>3185</v>
      </c>
      <c r="C21" s="43" t="s">
        <v>360</v>
      </c>
      <c r="D21" s="43"/>
      <c r="E21" s="44"/>
      <c r="F21" s="44"/>
    </row>
    <row r="22" spans="1:6" x14ac:dyDescent="0.25">
      <c r="A22" s="39" t="s">
        <v>64</v>
      </c>
      <c r="B22" s="79" t="s">
        <v>3186</v>
      </c>
      <c r="C22" s="79" t="s">
        <v>360</v>
      </c>
      <c r="D22" s="39"/>
      <c r="E22" s="42"/>
      <c r="F22" s="42"/>
    </row>
    <row r="23" spans="1:6" ht="24" x14ac:dyDescent="0.25">
      <c r="A23" s="43" t="s">
        <v>65</v>
      </c>
      <c r="B23" s="43" t="s">
        <v>3187</v>
      </c>
      <c r="C23" s="43" t="s">
        <v>54</v>
      </c>
      <c r="D23" s="43"/>
      <c r="E23" s="44"/>
      <c r="F23" s="44"/>
    </row>
    <row r="24" spans="1:6" ht="24" x14ac:dyDescent="0.25">
      <c r="A24" s="39" t="s">
        <v>66</v>
      </c>
      <c r="B24" s="79" t="s">
        <v>3188</v>
      </c>
      <c r="C24" s="79" t="s">
        <v>3189</v>
      </c>
      <c r="D24" s="39"/>
      <c r="E24" s="42"/>
      <c r="F24" s="42"/>
    </row>
    <row r="25" spans="1:6" ht="24" x14ac:dyDescent="0.25">
      <c r="A25" s="43" t="s">
        <v>67</v>
      </c>
      <c r="B25" s="43" t="s">
        <v>480</v>
      </c>
      <c r="C25" s="43" t="s">
        <v>3190</v>
      </c>
      <c r="D25" s="43"/>
      <c r="E25" s="44"/>
      <c r="F25" s="44"/>
    </row>
    <row r="26" spans="1:6" ht="24" x14ac:dyDescent="0.25">
      <c r="A26" s="39" t="s">
        <v>68</v>
      </c>
      <c r="B26" s="79" t="s">
        <v>483</v>
      </c>
      <c r="C26" s="79" t="s">
        <v>3191</v>
      </c>
      <c r="D26" s="39"/>
      <c r="E26" s="42"/>
      <c r="F26" s="42"/>
    </row>
    <row r="27" spans="1:6" ht="24" x14ac:dyDescent="0.25">
      <c r="A27" s="43" t="s">
        <v>69</v>
      </c>
      <c r="B27" s="43" t="s">
        <v>3192</v>
      </c>
      <c r="C27" s="43" t="s">
        <v>3191</v>
      </c>
      <c r="D27" s="43"/>
      <c r="E27" s="44"/>
      <c r="F27" s="44"/>
    </row>
    <row r="28" spans="1:6" x14ac:dyDescent="0.25">
      <c r="A28" s="39" t="s">
        <v>70</v>
      </c>
      <c r="B28" s="79" t="s">
        <v>3193</v>
      </c>
      <c r="C28" s="79" t="s">
        <v>3194</v>
      </c>
      <c r="D28" s="39"/>
      <c r="E28" s="42"/>
      <c r="F28" s="42"/>
    </row>
    <row r="29" spans="1:6" x14ac:dyDescent="0.25">
      <c r="A29" s="43" t="s">
        <v>71</v>
      </c>
      <c r="B29" s="43" t="s">
        <v>3195</v>
      </c>
      <c r="C29" s="43" t="s">
        <v>360</v>
      </c>
      <c r="D29" s="43"/>
      <c r="E29" s="44"/>
      <c r="F29" s="44"/>
    </row>
    <row r="30" spans="1:6" x14ac:dyDescent="0.25">
      <c r="A30" s="39" t="s">
        <v>72</v>
      </c>
      <c r="B30" s="79" t="s">
        <v>2900</v>
      </c>
      <c r="C30" s="79" t="s">
        <v>360</v>
      </c>
      <c r="D30" s="39"/>
      <c r="E30" s="42"/>
      <c r="F30" s="42"/>
    </row>
    <row r="31" spans="1:6" x14ac:dyDescent="0.25">
      <c r="A31" s="43" t="s">
        <v>73</v>
      </c>
      <c r="B31" s="43" t="s">
        <v>3196</v>
      </c>
      <c r="C31" s="43" t="s">
        <v>360</v>
      </c>
      <c r="D31" s="43"/>
      <c r="E31" s="44"/>
      <c r="F31" s="44"/>
    </row>
    <row r="32" spans="1:6" ht="24" x14ac:dyDescent="0.25">
      <c r="A32" s="39" t="s">
        <v>74</v>
      </c>
      <c r="B32" s="79" t="s">
        <v>3197</v>
      </c>
      <c r="C32" s="79" t="s">
        <v>3198</v>
      </c>
      <c r="D32" s="39"/>
      <c r="E32" s="42"/>
      <c r="F32" s="42"/>
    </row>
    <row r="33" spans="1:6" ht="24" x14ac:dyDescent="0.25">
      <c r="A33" s="43" t="s">
        <v>75</v>
      </c>
      <c r="B33" s="43" t="s">
        <v>3199</v>
      </c>
      <c r="C33" s="43" t="s">
        <v>360</v>
      </c>
      <c r="D33" s="43"/>
      <c r="E33" s="44"/>
      <c r="F33" s="44"/>
    </row>
    <row r="34" spans="1:6" ht="24" x14ac:dyDescent="0.25">
      <c r="A34" s="39" t="s">
        <v>76</v>
      </c>
      <c r="B34" s="79" t="s">
        <v>3200</v>
      </c>
      <c r="C34" s="79" t="s">
        <v>360</v>
      </c>
      <c r="D34" s="39"/>
      <c r="E34" s="42"/>
      <c r="F34" s="42"/>
    </row>
    <row r="35" spans="1:6" ht="96" x14ac:dyDescent="0.25">
      <c r="A35" s="43" t="s">
        <v>77</v>
      </c>
      <c r="B35" s="43" t="s">
        <v>3201</v>
      </c>
      <c r="C35" s="43" t="s">
        <v>3202</v>
      </c>
      <c r="D35" s="43"/>
      <c r="E35" s="44"/>
      <c r="F35" s="44"/>
    </row>
    <row r="37" spans="1:6" x14ac:dyDescent="0.25">
      <c r="A37" s="94" t="s">
        <v>130</v>
      </c>
      <c r="B37" s="94"/>
      <c r="C37" s="94"/>
      <c r="D37" s="94"/>
      <c r="E37" s="94" t="s">
        <v>131</v>
      </c>
      <c r="F37" s="94"/>
    </row>
  </sheetData>
  <sheetProtection algorithmName="SHA-512" hashValue="sHsmQ+JU5AgOedSK5mHY5dMyIDZVmZ83En6iR/y7pC+QB0bXmxwjJdwFy5BEeT+9A4/GL3Sm5xnqkKWFiYZVYg==" saltValue="SvaFPJCswbPDbJIzmBgetA==" spinCount="100000" sheet="1" objects="1" scenarios="1"/>
  <mergeCells count="16">
    <mergeCell ref="C6:D6"/>
    <mergeCell ref="E6:F6"/>
    <mergeCell ref="A1:F1"/>
    <mergeCell ref="D2:E2"/>
    <mergeCell ref="D3:E3"/>
    <mergeCell ref="B4:C4"/>
    <mergeCell ref="B5:C5"/>
    <mergeCell ref="A10:F10"/>
    <mergeCell ref="A37:D37"/>
    <mergeCell ref="E37:F37"/>
    <mergeCell ref="C7:D7"/>
    <mergeCell ref="E7:F7"/>
    <mergeCell ref="A8:B8"/>
    <mergeCell ref="D8:E8"/>
    <mergeCell ref="A9:B9"/>
    <mergeCell ref="C9:F9"/>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dimension ref="A1:F61"/>
  <sheetViews>
    <sheetView workbookViewId="0">
      <selection activeCell="G5" sqref="G5"/>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Summary!A91</f>
        <v>90</v>
      </c>
      <c r="B3" s="10" t="str">
        <f>Summary!B91</f>
        <v>MIC10069</v>
      </c>
      <c r="C3" s="10">
        <f>Summary!D91</f>
        <v>0</v>
      </c>
      <c r="D3" s="98" t="str">
        <f>Summary!C91</f>
        <v>BEDSIDE PHYSIOLOGICAL MONITOR 14 BED STATION</v>
      </c>
      <c r="E3" s="98"/>
      <c r="F3" s="85">
        <f>Summary!K91</f>
        <v>0</v>
      </c>
    </row>
    <row r="4" spans="1:6" ht="37.15" customHeight="1" x14ac:dyDescent="0.25">
      <c r="A4" s="81" t="s">
        <v>26</v>
      </c>
      <c r="B4" s="95" t="s">
        <v>40</v>
      </c>
      <c r="C4" s="95"/>
      <c r="D4" s="81" t="s">
        <v>41</v>
      </c>
      <c r="E4" s="81" t="s">
        <v>22</v>
      </c>
      <c r="F4" s="81" t="s">
        <v>42</v>
      </c>
    </row>
    <row r="5" spans="1:6" ht="27" customHeight="1" x14ac:dyDescent="0.25">
      <c r="A5" s="46">
        <f>Summary!M91</f>
        <v>0</v>
      </c>
      <c r="B5" s="98">
        <f>Summary!G91</f>
        <v>0</v>
      </c>
      <c r="C5" s="98"/>
      <c r="D5" s="46">
        <f>Summary!P91</f>
        <v>0</v>
      </c>
      <c r="E5" s="85">
        <f>Summary!I91</f>
        <v>0</v>
      </c>
      <c r="F5" s="85">
        <f>Summary!J91</f>
        <v>0</v>
      </c>
    </row>
    <row r="6" spans="1:6" ht="24.75" customHeight="1" x14ac:dyDescent="0.25">
      <c r="A6" s="81" t="s">
        <v>43</v>
      </c>
      <c r="B6" s="81" t="s">
        <v>44</v>
      </c>
      <c r="C6" s="95" t="s">
        <v>45</v>
      </c>
      <c r="D6" s="95"/>
      <c r="E6" s="99" t="s">
        <v>30</v>
      </c>
      <c r="F6" s="100"/>
    </row>
    <row r="7" spans="1:6" ht="27" customHeight="1" x14ac:dyDescent="0.25">
      <c r="A7" s="45">
        <f>Summary!L91</f>
        <v>0</v>
      </c>
      <c r="B7" s="83">
        <f>Summary!N91</f>
        <v>0</v>
      </c>
      <c r="C7" s="108">
        <f>Summary!O91</f>
        <v>0</v>
      </c>
      <c r="D7" s="98"/>
      <c r="E7" s="101">
        <f>Summary!Q91</f>
        <v>0</v>
      </c>
      <c r="F7" s="102"/>
    </row>
    <row r="8" spans="1:6" ht="33.6" customHeight="1" x14ac:dyDescent="0.25">
      <c r="A8" s="95" t="s">
        <v>144</v>
      </c>
      <c r="B8" s="95"/>
      <c r="C8" s="37">
        <f>Summary!S91</f>
        <v>0</v>
      </c>
      <c r="D8" s="95" t="s">
        <v>32</v>
      </c>
      <c r="E8" s="95"/>
      <c r="F8" s="84">
        <f>Summary!T91</f>
        <v>0</v>
      </c>
    </row>
    <row r="9" spans="1:6" ht="38.25" customHeight="1" x14ac:dyDescent="0.25">
      <c r="A9" s="103" t="s">
        <v>31</v>
      </c>
      <c r="B9" s="104"/>
      <c r="C9" s="105">
        <f>Summary!R91</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3168</v>
      </c>
      <c r="C12" s="79" t="s">
        <v>3169</v>
      </c>
      <c r="D12" s="39"/>
      <c r="E12" s="42"/>
      <c r="F12" s="42"/>
    </row>
    <row r="13" spans="1:6" x14ac:dyDescent="0.25">
      <c r="A13" s="43" t="s">
        <v>55</v>
      </c>
      <c r="B13" s="43" t="s">
        <v>3170</v>
      </c>
      <c r="C13" s="43" t="s">
        <v>360</v>
      </c>
      <c r="D13" s="43"/>
      <c r="E13" s="44"/>
      <c r="F13" s="44"/>
    </row>
    <row r="14" spans="1:6" ht="24" x14ac:dyDescent="0.25">
      <c r="A14" s="39" t="s">
        <v>56</v>
      </c>
      <c r="B14" s="79" t="s">
        <v>3172</v>
      </c>
      <c r="C14" s="79" t="s">
        <v>3206</v>
      </c>
      <c r="D14" s="39"/>
      <c r="E14" s="42"/>
      <c r="F14" s="42"/>
    </row>
    <row r="15" spans="1:6" ht="24" x14ac:dyDescent="0.25">
      <c r="A15" s="43" t="s">
        <v>57</v>
      </c>
      <c r="B15" s="43" t="s">
        <v>3207</v>
      </c>
      <c r="C15" s="43" t="s">
        <v>3208</v>
      </c>
      <c r="D15" s="43"/>
      <c r="E15" s="44"/>
      <c r="F15" s="44"/>
    </row>
    <row r="16" spans="1:6" ht="96" x14ac:dyDescent="0.25">
      <c r="A16" s="39" t="s">
        <v>58</v>
      </c>
      <c r="B16" s="79" t="s">
        <v>3174</v>
      </c>
      <c r="C16" s="79" t="s">
        <v>3209</v>
      </c>
      <c r="D16" s="39"/>
      <c r="E16" s="42"/>
      <c r="F16" s="42"/>
    </row>
    <row r="17" spans="1:6" ht="72" x14ac:dyDescent="0.25">
      <c r="A17" s="43" t="s">
        <v>59</v>
      </c>
      <c r="B17" s="43" t="s">
        <v>3176</v>
      </c>
      <c r="C17" s="43" t="s">
        <v>3210</v>
      </c>
      <c r="D17" s="43"/>
      <c r="E17" s="44"/>
      <c r="F17" s="44"/>
    </row>
    <row r="18" spans="1:6" ht="24" x14ac:dyDescent="0.25">
      <c r="A18" s="39" t="s">
        <v>60</v>
      </c>
      <c r="B18" s="79" t="s">
        <v>3178</v>
      </c>
      <c r="C18" s="79" t="s">
        <v>3179</v>
      </c>
      <c r="D18" s="39"/>
      <c r="E18" s="42"/>
      <c r="F18" s="42"/>
    </row>
    <row r="19" spans="1:6" ht="60" x14ac:dyDescent="0.25">
      <c r="A19" s="43" t="s">
        <v>61</v>
      </c>
      <c r="B19" s="43" t="s">
        <v>3180</v>
      </c>
      <c r="C19" s="43" t="s">
        <v>3181</v>
      </c>
      <c r="D19" s="43"/>
      <c r="E19" s="44"/>
      <c r="F19" s="44"/>
    </row>
    <row r="20" spans="1:6" ht="72" x14ac:dyDescent="0.25">
      <c r="A20" s="39" t="s">
        <v>62</v>
      </c>
      <c r="B20" s="79" t="s">
        <v>3182</v>
      </c>
      <c r="C20" s="79" t="s">
        <v>3183</v>
      </c>
      <c r="D20" s="39"/>
      <c r="E20" s="42"/>
      <c r="F20" s="42"/>
    </row>
    <row r="21" spans="1:6" ht="24" x14ac:dyDescent="0.25">
      <c r="A21" s="43" t="s">
        <v>63</v>
      </c>
      <c r="B21" s="43" t="s">
        <v>3184</v>
      </c>
      <c r="C21" s="43" t="s">
        <v>360</v>
      </c>
      <c r="D21" s="43"/>
      <c r="E21" s="44"/>
      <c r="F21" s="44"/>
    </row>
    <row r="22" spans="1:6" x14ac:dyDescent="0.25">
      <c r="A22" s="39" t="s">
        <v>64</v>
      </c>
      <c r="B22" s="79" t="s">
        <v>3185</v>
      </c>
      <c r="C22" s="79" t="s">
        <v>360</v>
      </c>
      <c r="D22" s="39"/>
      <c r="E22" s="42"/>
      <c r="F22" s="42"/>
    </row>
    <row r="23" spans="1:6" x14ac:dyDescent="0.25">
      <c r="A23" s="43" t="s">
        <v>65</v>
      </c>
      <c r="B23" s="43" t="s">
        <v>3186</v>
      </c>
      <c r="C23" s="43" t="s">
        <v>360</v>
      </c>
      <c r="D23" s="43"/>
      <c r="E23" s="44"/>
      <c r="F23" s="44"/>
    </row>
    <row r="24" spans="1:6" ht="24" x14ac:dyDescent="0.25">
      <c r="A24" s="39" t="s">
        <v>66</v>
      </c>
      <c r="B24" s="79" t="s">
        <v>3187</v>
      </c>
      <c r="C24" s="79" t="s">
        <v>54</v>
      </c>
      <c r="D24" s="39"/>
      <c r="E24" s="42"/>
      <c r="F24" s="42"/>
    </row>
    <row r="25" spans="1:6" ht="24" x14ac:dyDescent="0.25">
      <c r="A25" s="43" t="s">
        <v>67</v>
      </c>
      <c r="B25" s="43" t="s">
        <v>3188</v>
      </c>
      <c r="C25" s="43" t="s">
        <v>3189</v>
      </c>
      <c r="D25" s="43"/>
      <c r="E25" s="44"/>
      <c r="F25" s="44"/>
    </row>
    <row r="26" spans="1:6" ht="24" x14ac:dyDescent="0.25">
      <c r="A26" s="39" t="s">
        <v>68</v>
      </c>
      <c r="B26" s="79" t="s">
        <v>480</v>
      </c>
      <c r="C26" s="79" t="s">
        <v>3190</v>
      </c>
      <c r="D26" s="39"/>
      <c r="E26" s="42"/>
      <c r="F26" s="42"/>
    </row>
    <row r="27" spans="1:6" ht="24" x14ac:dyDescent="0.25">
      <c r="A27" s="43" t="s">
        <v>69</v>
      </c>
      <c r="B27" s="43" t="s">
        <v>483</v>
      </c>
      <c r="C27" s="43" t="s">
        <v>3191</v>
      </c>
      <c r="D27" s="43"/>
      <c r="E27" s="44"/>
      <c r="F27" s="44"/>
    </row>
    <row r="28" spans="1:6" ht="24" x14ac:dyDescent="0.25">
      <c r="A28" s="39" t="s">
        <v>70</v>
      </c>
      <c r="B28" s="79" t="s">
        <v>3192</v>
      </c>
      <c r="C28" s="79" t="s">
        <v>3191</v>
      </c>
      <c r="D28" s="39"/>
      <c r="E28" s="42"/>
      <c r="F28" s="42"/>
    </row>
    <row r="29" spans="1:6" x14ac:dyDescent="0.25">
      <c r="A29" s="43" t="s">
        <v>71</v>
      </c>
      <c r="B29" s="43" t="s">
        <v>3193</v>
      </c>
      <c r="C29" s="43" t="s">
        <v>3194</v>
      </c>
      <c r="D29" s="43"/>
      <c r="E29" s="44"/>
      <c r="F29" s="44"/>
    </row>
    <row r="30" spans="1:6" x14ac:dyDescent="0.25">
      <c r="A30" s="39" t="s">
        <v>72</v>
      </c>
      <c r="B30" s="79" t="s">
        <v>3195</v>
      </c>
      <c r="C30" s="79" t="s">
        <v>360</v>
      </c>
      <c r="D30" s="39"/>
      <c r="E30" s="42"/>
      <c r="F30" s="42"/>
    </row>
    <row r="31" spans="1:6" x14ac:dyDescent="0.25">
      <c r="A31" s="43" t="s">
        <v>73</v>
      </c>
      <c r="B31" s="43" t="s">
        <v>2900</v>
      </c>
      <c r="C31" s="43" t="s">
        <v>360</v>
      </c>
      <c r="D31" s="43"/>
      <c r="E31" s="44"/>
      <c r="F31" s="44"/>
    </row>
    <row r="32" spans="1:6" x14ac:dyDescent="0.25">
      <c r="A32" s="39" t="s">
        <v>74</v>
      </c>
      <c r="B32" s="79" t="s">
        <v>3196</v>
      </c>
      <c r="C32" s="79" t="s">
        <v>360</v>
      </c>
      <c r="D32" s="39"/>
      <c r="E32" s="42"/>
      <c r="F32" s="42"/>
    </row>
    <row r="33" spans="1:6" ht="24" x14ac:dyDescent="0.25">
      <c r="A33" s="43" t="s">
        <v>75</v>
      </c>
      <c r="B33" s="43" t="s">
        <v>3197</v>
      </c>
      <c r="C33" s="43" t="s">
        <v>3198</v>
      </c>
      <c r="D33" s="43"/>
      <c r="E33" s="44"/>
      <c r="F33" s="44"/>
    </row>
    <row r="34" spans="1:6" ht="24" x14ac:dyDescent="0.25">
      <c r="A34" s="39" t="s">
        <v>76</v>
      </c>
      <c r="B34" s="79" t="s">
        <v>3199</v>
      </c>
      <c r="C34" s="79" t="s">
        <v>360</v>
      </c>
      <c r="D34" s="39"/>
      <c r="E34" s="42"/>
      <c r="F34" s="42"/>
    </row>
    <row r="35" spans="1:6" ht="24" x14ac:dyDescent="0.25">
      <c r="A35" s="43" t="s">
        <v>77</v>
      </c>
      <c r="B35" s="43" t="s">
        <v>3200</v>
      </c>
      <c r="C35" s="43" t="s">
        <v>360</v>
      </c>
      <c r="D35" s="43"/>
      <c r="E35" s="44"/>
      <c r="F35" s="44"/>
    </row>
    <row r="36" spans="1:6" ht="96" x14ac:dyDescent="0.25">
      <c r="A36" s="39" t="s">
        <v>78</v>
      </c>
      <c r="B36" s="79" t="s">
        <v>3201</v>
      </c>
      <c r="C36" s="79" t="s">
        <v>3202</v>
      </c>
      <c r="D36" s="39"/>
      <c r="E36" s="42"/>
      <c r="F36" s="42"/>
    </row>
    <row r="37" spans="1:6" x14ac:dyDescent="0.25">
      <c r="A37" s="43" t="s">
        <v>79</v>
      </c>
      <c r="B37" s="43" t="s">
        <v>3211</v>
      </c>
      <c r="C37" s="43" t="s">
        <v>3212</v>
      </c>
      <c r="D37" s="43"/>
      <c r="E37" s="44"/>
      <c r="F37" s="44"/>
    </row>
    <row r="38" spans="1:6" ht="48" x14ac:dyDescent="0.25">
      <c r="A38" s="39" t="s">
        <v>80</v>
      </c>
      <c r="B38" s="79" t="s">
        <v>2416</v>
      </c>
      <c r="C38" s="79" t="s">
        <v>3213</v>
      </c>
      <c r="D38" s="39"/>
      <c r="E38" s="42"/>
      <c r="F38" s="42"/>
    </row>
    <row r="39" spans="1:6" ht="84" x14ac:dyDescent="0.25">
      <c r="A39" s="43" t="s">
        <v>81</v>
      </c>
      <c r="B39" s="43" t="s">
        <v>2418</v>
      </c>
      <c r="C39" s="43" t="s">
        <v>2419</v>
      </c>
      <c r="D39" s="43"/>
      <c r="E39" s="44"/>
      <c r="F39" s="44"/>
    </row>
    <row r="40" spans="1:6" ht="36" x14ac:dyDescent="0.25">
      <c r="A40" s="39" t="s">
        <v>82</v>
      </c>
      <c r="B40" s="79" t="s">
        <v>2420</v>
      </c>
      <c r="C40" s="79" t="s">
        <v>2421</v>
      </c>
      <c r="D40" s="39"/>
      <c r="E40" s="42"/>
      <c r="F40" s="42"/>
    </row>
    <row r="41" spans="1:6" ht="24" x14ac:dyDescent="0.25">
      <c r="A41" s="43" t="s">
        <v>83</v>
      </c>
      <c r="B41" s="43" t="s">
        <v>2422</v>
      </c>
      <c r="C41" s="43"/>
      <c r="D41" s="43"/>
      <c r="E41" s="44"/>
      <c r="F41" s="44"/>
    </row>
    <row r="42" spans="1:6" x14ac:dyDescent="0.25">
      <c r="A42" s="39" t="s">
        <v>84</v>
      </c>
      <c r="B42" s="79" t="s">
        <v>2423</v>
      </c>
      <c r="C42" s="79" t="s">
        <v>2424</v>
      </c>
      <c r="D42" s="39"/>
      <c r="E42" s="42"/>
      <c r="F42" s="42"/>
    </row>
    <row r="43" spans="1:6" ht="36" x14ac:dyDescent="0.25">
      <c r="A43" s="43" t="s">
        <v>85</v>
      </c>
      <c r="B43" s="43" t="s">
        <v>2425</v>
      </c>
      <c r="C43" s="43" t="s">
        <v>2426</v>
      </c>
      <c r="D43" s="43"/>
      <c r="E43" s="44"/>
      <c r="F43" s="44"/>
    </row>
    <row r="44" spans="1:6" x14ac:dyDescent="0.25">
      <c r="A44" s="39" t="s">
        <v>86</v>
      </c>
      <c r="B44" s="79" t="s">
        <v>2427</v>
      </c>
      <c r="C44" s="79" t="s">
        <v>360</v>
      </c>
      <c r="D44" s="39"/>
      <c r="E44" s="42"/>
      <c r="F44" s="42"/>
    </row>
    <row r="45" spans="1:6" x14ac:dyDescent="0.25">
      <c r="A45" s="43" t="s">
        <v>87</v>
      </c>
      <c r="B45" s="43" t="s">
        <v>2428</v>
      </c>
      <c r="C45" s="43" t="s">
        <v>360</v>
      </c>
      <c r="D45" s="43"/>
      <c r="E45" s="44"/>
      <c r="F45" s="44"/>
    </row>
    <row r="46" spans="1:6" x14ac:dyDescent="0.25">
      <c r="A46" s="39" t="s">
        <v>88</v>
      </c>
      <c r="B46" s="79" t="s">
        <v>2429</v>
      </c>
      <c r="C46" s="79" t="s">
        <v>360</v>
      </c>
      <c r="D46" s="39"/>
      <c r="E46" s="42"/>
      <c r="F46" s="42"/>
    </row>
    <row r="47" spans="1:6" ht="48" x14ac:dyDescent="0.25">
      <c r="A47" s="43" t="s">
        <v>89</v>
      </c>
      <c r="B47" s="43" t="s">
        <v>152</v>
      </c>
      <c r="C47" s="43" t="s">
        <v>3214</v>
      </c>
      <c r="D47" s="43"/>
      <c r="E47" s="44"/>
      <c r="F47" s="44"/>
    </row>
    <row r="48" spans="1:6" ht="96" x14ac:dyDescent="0.25">
      <c r="A48" s="39" t="s">
        <v>90</v>
      </c>
      <c r="B48" s="79" t="s">
        <v>2430</v>
      </c>
      <c r="C48" s="79" t="s">
        <v>3215</v>
      </c>
      <c r="D48" s="39"/>
      <c r="E48" s="42"/>
      <c r="F48" s="42"/>
    </row>
    <row r="49" spans="1:6" x14ac:dyDescent="0.25">
      <c r="A49" s="43" t="s">
        <v>91</v>
      </c>
      <c r="B49" s="43" t="s">
        <v>2432</v>
      </c>
      <c r="C49" s="43" t="s">
        <v>360</v>
      </c>
      <c r="D49" s="43"/>
      <c r="E49" s="44"/>
      <c r="F49" s="44"/>
    </row>
    <row r="50" spans="1:6" x14ac:dyDescent="0.25">
      <c r="A50" s="39" t="s">
        <v>92</v>
      </c>
      <c r="B50" s="79" t="s">
        <v>2433</v>
      </c>
      <c r="C50" s="79" t="s">
        <v>3216</v>
      </c>
      <c r="D50" s="39"/>
      <c r="E50" s="42"/>
      <c r="F50" s="42"/>
    </row>
    <row r="51" spans="1:6" ht="48" x14ac:dyDescent="0.25">
      <c r="A51" s="43" t="s">
        <v>93</v>
      </c>
      <c r="B51" s="43" t="s">
        <v>2435</v>
      </c>
      <c r="C51" s="43" t="s">
        <v>2436</v>
      </c>
      <c r="D51" s="43"/>
      <c r="E51" s="44"/>
      <c r="F51" s="44"/>
    </row>
    <row r="52" spans="1:6" ht="24" x14ac:dyDescent="0.25">
      <c r="A52" s="39" t="s">
        <v>94</v>
      </c>
      <c r="B52" s="79" t="s">
        <v>2437</v>
      </c>
      <c r="C52" s="79" t="s">
        <v>360</v>
      </c>
      <c r="D52" s="39"/>
      <c r="E52" s="42"/>
      <c r="F52" s="42"/>
    </row>
    <row r="53" spans="1:6" ht="24" x14ac:dyDescent="0.25">
      <c r="A53" s="43" t="s">
        <v>95</v>
      </c>
      <c r="B53" s="43" t="s">
        <v>2438</v>
      </c>
      <c r="C53" s="43" t="s">
        <v>360</v>
      </c>
      <c r="D53" s="43"/>
      <c r="E53" s="44"/>
      <c r="F53" s="44"/>
    </row>
    <row r="54" spans="1:6" ht="48" x14ac:dyDescent="0.25">
      <c r="A54" s="39" t="s">
        <v>96</v>
      </c>
      <c r="B54" s="79" t="s">
        <v>2439</v>
      </c>
      <c r="C54" s="79" t="s">
        <v>3217</v>
      </c>
      <c r="D54" s="39"/>
      <c r="E54" s="42"/>
      <c r="F54" s="42"/>
    </row>
    <row r="55" spans="1:6" ht="24" x14ac:dyDescent="0.25">
      <c r="A55" s="43" t="s">
        <v>97</v>
      </c>
      <c r="B55" s="43" t="s">
        <v>3218</v>
      </c>
      <c r="C55" s="43" t="s">
        <v>3219</v>
      </c>
      <c r="D55" s="43"/>
      <c r="E55" s="44"/>
      <c r="F55" s="44"/>
    </row>
    <row r="56" spans="1:6" ht="36" x14ac:dyDescent="0.25">
      <c r="A56" s="39" t="s">
        <v>98</v>
      </c>
      <c r="B56" s="79" t="s">
        <v>3220</v>
      </c>
      <c r="C56" s="79" t="s">
        <v>3219</v>
      </c>
      <c r="D56" s="39"/>
      <c r="E56" s="42"/>
      <c r="F56" s="42"/>
    </row>
    <row r="57" spans="1:6" ht="24" x14ac:dyDescent="0.25">
      <c r="A57" s="43" t="s">
        <v>99</v>
      </c>
      <c r="B57" s="43" t="s">
        <v>3221</v>
      </c>
      <c r="C57" s="43" t="s">
        <v>3219</v>
      </c>
      <c r="D57" s="43"/>
      <c r="E57" s="44"/>
      <c r="F57" s="44"/>
    </row>
    <row r="58" spans="1:6" ht="24" x14ac:dyDescent="0.25">
      <c r="A58" s="39" t="s">
        <v>100</v>
      </c>
      <c r="B58" s="79" t="s">
        <v>3222</v>
      </c>
      <c r="C58" s="79" t="s">
        <v>3223</v>
      </c>
      <c r="D58" s="39"/>
      <c r="E58" s="42"/>
      <c r="F58" s="42"/>
    </row>
    <row r="59" spans="1:6" ht="24" x14ac:dyDescent="0.25">
      <c r="A59" s="43" t="s">
        <v>101</v>
      </c>
      <c r="B59" s="43" t="s">
        <v>3224</v>
      </c>
      <c r="C59" s="43" t="s">
        <v>3223</v>
      </c>
      <c r="D59" s="43"/>
      <c r="E59" s="44"/>
      <c r="F59" s="44"/>
    </row>
    <row r="61" spans="1:6" x14ac:dyDescent="0.25">
      <c r="A61" s="94" t="s">
        <v>130</v>
      </c>
      <c r="B61" s="94"/>
      <c r="C61" s="94"/>
      <c r="D61" s="94"/>
      <c r="E61" s="94" t="s">
        <v>131</v>
      </c>
      <c r="F61" s="94"/>
    </row>
  </sheetData>
  <sheetProtection algorithmName="SHA-512" hashValue="Mdxp8ErrTJgA4ufm5ZoOkphGY29WoQch1jrzsriKjl5M7GeyZJDiTA5Tx2Iomp6v0ueraBnAr9lKWqeknDQSTg==" saltValue="XBcCKD3S9FkfoFoThXZE2w==" spinCount="100000" sheet="1" objects="1" scenarios="1"/>
  <mergeCells count="16">
    <mergeCell ref="C6:D6"/>
    <mergeCell ref="E6:F6"/>
    <mergeCell ref="A1:F1"/>
    <mergeCell ref="D2:E2"/>
    <mergeCell ref="D3:E3"/>
    <mergeCell ref="B4:C4"/>
    <mergeCell ref="B5:C5"/>
    <mergeCell ref="A10:F10"/>
    <mergeCell ref="A61:D61"/>
    <mergeCell ref="E61:F61"/>
    <mergeCell ref="C7:D7"/>
    <mergeCell ref="E7:F7"/>
    <mergeCell ref="A8:B8"/>
    <mergeCell ref="D8:E8"/>
    <mergeCell ref="A9:B9"/>
    <mergeCell ref="C9:F9"/>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F38"/>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Summary!A92</f>
        <v>91</v>
      </c>
      <c r="B3" s="10" t="str">
        <f>Summary!B92</f>
        <v>MIC20001</v>
      </c>
      <c r="C3" s="10">
        <f>Summary!D92</f>
        <v>0</v>
      </c>
      <c r="D3" s="98" t="str">
        <f>Summary!C92</f>
        <v>ANALYZER NITRIC OXIDE NEONATE</v>
      </c>
      <c r="E3" s="98"/>
      <c r="F3" s="85">
        <f>Summary!K92</f>
        <v>0</v>
      </c>
    </row>
    <row r="4" spans="1:6" ht="37.15" customHeight="1" x14ac:dyDescent="0.25">
      <c r="A4" s="81" t="s">
        <v>26</v>
      </c>
      <c r="B4" s="95" t="s">
        <v>40</v>
      </c>
      <c r="C4" s="95"/>
      <c r="D4" s="81" t="s">
        <v>41</v>
      </c>
      <c r="E4" s="81" t="s">
        <v>22</v>
      </c>
      <c r="F4" s="81" t="s">
        <v>42</v>
      </c>
    </row>
    <row r="5" spans="1:6" ht="27" customHeight="1" x14ac:dyDescent="0.25">
      <c r="A5" s="46">
        <f>Summary!M92</f>
        <v>0</v>
      </c>
      <c r="B5" s="98">
        <f>Summary!G92</f>
        <v>0</v>
      </c>
      <c r="C5" s="98"/>
      <c r="D5" s="46">
        <f>Summary!P92</f>
        <v>0</v>
      </c>
      <c r="E5" s="85">
        <f>Summary!I92</f>
        <v>0</v>
      </c>
      <c r="F5" s="85">
        <f>Summary!J92</f>
        <v>0</v>
      </c>
    </row>
    <row r="6" spans="1:6" ht="24.75" customHeight="1" x14ac:dyDescent="0.25">
      <c r="A6" s="81" t="s">
        <v>43</v>
      </c>
      <c r="B6" s="81" t="s">
        <v>44</v>
      </c>
      <c r="C6" s="95" t="s">
        <v>45</v>
      </c>
      <c r="D6" s="95"/>
      <c r="E6" s="99" t="s">
        <v>30</v>
      </c>
      <c r="F6" s="100"/>
    </row>
    <row r="7" spans="1:6" ht="27" customHeight="1" x14ac:dyDescent="0.25">
      <c r="A7" s="45">
        <f>Summary!L92</f>
        <v>0</v>
      </c>
      <c r="B7" s="83">
        <f>Summary!N92</f>
        <v>0</v>
      </c>
      <c r="C7" s="108">
        <f>Summary!O92</f>
        <v>0</v>
      </c>
      <c r="D7" s="98"/>
      <c r="E7" s="101">
        <f>Summary!Q92</f>
        <v>0</v>
      </c>
      <c r="F7" s="102"/>
    </row>
    <row r="8" spans="1:6" ht="33.6" customHeight="1" x14ac:dyDescent="0.25">
      <c r="A8" s="95" t="s">
        <v>144</v>
      </c>
      <c r="B8" s="95"/>
      <c r="C8" s="37">
        <f>Summary!S92</f>
        <v>0</v>
      </c>
      <c r="D8" s="95" t="s">
        <v>32</v>
      </c>
      <c r="E8" s="95"/>
      <c r="F8" s="84">
        <f>Summary!T92</f>
        <v>0</v>
      </c>
    </row>
    <row r="9" spans="1:6" ht="38.25" customHeight="1" x14ac:dyDescent="0.25">
      <c r="A9" s="103" t="s">
        <v>31</v>
      </c>
      <c r="B9" s="104"/>
      <c r="C9" s="105">
        <f>Summary!R92</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3225</v>
      </c>
      <c r="C12" s="79"/>
      <c r="D12" s="39"/>
      <c r="E12" s="42"/>
      <c r="F12" s="42"/>
    </row>
    <row r="13" spans="1:6" ht="72" x14ac:dyDescent="0.25">
      <c r="A13" s="43" t="s">
        <v>55</v>
      </c>
      <c r="B13" s="43" t="s">
        <v>3226</v>
      </c>
      <c r="C13" s="43"/>
      <c r="D13" s="43"/>
      <c r="E13" s="44"/>
      <c r="F13" s="44"/>
    </row>
    <row r="14" spans="1:6" ht="48" x14ac:dyDescent="0.25">
      <c r="A14" s="39" t="s">
        <v>56</v>
      </c>
      <c r="B14" s="79" t="s">
        <v>3227</v>
      </c>
      <c r="C14" s="79"/>
      <c r="D14" s="39"/>
      <c r="E14" s="42"/>
      <c r="F14" s="42"/>
    </row>
    <row r="15" spans="1:6" ht="24" x14ac:dyDescent="0.25">
      <c r="A15" s="43" t="s">
        <v>57</v>
      </c>
      <c r="B15" s="43" t="s">
        <v>3228</v>
      </c>
      <c r="C15" s="43"/>
      <c r="D15" s="43"/>
      <c r="E15" s="44"/>
      <c r="F15" s="44"/>
    </row>
    <row r="16" spans="1:6" ht="36" x14ac:dyDescent="0.25">
      <c r="A16" s="39" t="s">
        <v>58</v>
      </c>
      <c r="B16" s="79" t="s">
        <v>3229</v>
      </c>
      <c r="C16" s="79"/>
      <c r="D16" s="39"/>
      <c r="E16" s="42"/>
      <c r="F16" s="42"/>
    </row>
    <row r="17" spans="1:6" ht="36" x14ac:dyDescent="0.25">
      <c r="A17" s="43" t="s">
        <v>59</v>
      </c>
      <c r="B17" s="43" t="s">
        <v>3230</v>
      </c>
      <c r="C17" s="43"/>
      <c r="D17" s="43"/>
      <c r="E17" s="44"/>
      <c r="F17" s="44"/>
    </row>
    <row r="18" spans="1:6" ht="24" x14ac:dyDescent="0.25">
      <c r="A18" s="39" t="s">
        <v>60</v>
      </c>
      <c r="B18" s="79" t="s">
        <v>3231</v>
      </c>
      <c r="C18" s="79"/>
      <c r="D18" s="39"/>
      <c r="E18" s="42"/>
      <c r="F18" s="42"/>
    </row>
    <row r="19" spans="1:6" ht="24" x14ac:dyDescent="0.25">
      <c r="A19" s="43" t="s">
        <v>61</v>
      </c>
      <c r="B19" s="43" t="s">
        <v>3232</v>
      </c>
      <c r="C19" s="43"/>
      <c r="D19" s="43"/>
      <c r="E19" s="44"/>
      <c r="F19" s="44"/>
    </row>
    <row r="20" spans="1:6" x14ac:dyDescent="0.25">
      <c r="A20" s="39" t="s">
        <v>62</v>
      </c>
      <c r="B20" s="79" t="s">
        <v>3233</v>
      </c>
      <c r="C20" s="79"/>
      <c r="D20" s="39"/>
      <c r="E20" s="42"/>
      <c r="F20" s="42"/>
    </row>
    <row r="21" spans="1:6" ht="24" x14ac:dyDescent="0.25">
      <c r="A21" s="43" t="s">
        <v>63</v>
      </c>
      <c r="B21" s="43" t="s">
        <v>3234</v>
      </c>
      <c r="C21" s="43"/>
      <c r="D21" s="43"/>
      <c r="E21" s="44"/>
      <c r="F21" s="44"/>
    </row>
    <row r="22" spans="1:6" x14ac:dyDescent="0.25">
      <c r="A22" s="39" t="s">
        <v>64</v>
      </c>
      <c r="B22" s="79" t="s">
        <v>3235</v>
      </c>
      <c r="C22" s="79"/>
      <c r="D22" s="39"/>
      <c r="E22" s="42"/>
      <c r="F22" s="42"/>
    </row>
    <row r="23" spans="1:6" x14ac:dyDescent="0.25">
      <c r="A23" s="43" t="s">
        <v>65</v>
      </c>
      <c r="B23" s="43" t="s">
        <v>3236</v>
      </c>
      <c r="C23" s="43"/>
      <c r="D23" s="43"/>
      <c r="E23" s="44"/>
      <c r="F23" s="44"/>
    </row>
    <row r="24" spans="1:6" ht="36" x14ac:dyDescent="0.25">
      <c r="A24" s="39" t="s">
        <v>66</v>
      </c>
      <c r="B24" s="79" t="s">
        <v>3237</v>
      </c>
      <c r="C24" s="79"/>
      <c r="D24" s="39"/>
      <c r="E24" s="42"/>
      <c r="F24" s="42"/>
    </row>
    <row r="25" spans="1:6" x14ac:dyDescent="0.25">
      <c r="A25" s="43" t="s">
        <v>67</v>
      </c>
      <c r="B25" s="43" t="s">
        <v>3238</v>
      </c>
      <c r="C25" s="43"/>
      <c r="D25" s="43"/>
      <c r="E25" s="44"/>
      <c r="F25" s="44"/>
    </row>
    <row r="26" spans="1:6" ht="48" x14ac:dyDescent="0.25">
      <c r="A26" s="39" t="s">
        <v>68</v>
      </c>
      <c r="B26" s="79" t="s">
        <v>3239</v>
      </c>
      <c r="C26" s="79"/>
      <c r="D26" s="39"/>
      <c r="E26" s="42"/>
      <c r="F26" s="42"/>
    </row>
    <row r="27" spans="1:6" ht="48" x14ac:dyDescent="0.25">
      <c r="A27" s="43" t="s">
        <v>69</v>
      </c>
      <c r="B27" s="43" t="s">
        <v>3240</v>
      </c>
      <c r="C27" s="43"/>
      <c r="D27" s="43"/>
      <c r="E27" s="44"/>
      <c r="F27" s="44"/>
    </row>
    <row r="28" spans="1:6" ht="24" x14ac:dyDescent="0.25">
      <c r="A28" s="39" t="s">
        <v>70</v>
      </c>
      <c r="B28" s="79" t="s">
        <v>3241</v>
      </c>
      <c r="C28" s="79"/>
      <c r="D28" s="39"/>
      <c r="E28" s="42"/>
      <c r="F28" s="42"/>
    </row>
    <row r="29" spans="1:6" ht="60" x14ac:dyDescent="0.25">
      <c r="A29" s="43" t="s">
        <v>71</v>
      </c>
      <c r="B29" s="43" t="s">
        <v>3242</v>
      </c>
      <c r="C29" s="43"/>
      <c r="D29" s="43"/>
      <c r="E29" s="44"/>
      <c r="F29" s="44"/>
    </row>
    <row r="30" spans="1:6" ht="24" x14ac:dyDescent="0.25">
      <c r="A30" s="39" t="s">
        <v>72</v>
      </c>
      <c r="B30" s="79" t="s">
        <v>3243</v>
      </c>
      <c r="C30" s="79"/>
      <c r="D30" s="39"/>
      <c r="E30" s="42"/>
      <c r="F30" s="42"/>
    </row>
    <row r="31" spans="1:6" x14ac:dyDescent="0.25">
      <c r="A31" s="43" t="s">
        <v>73</v>
      </c>
      <c r="B31" s="43" t="s">
        <v>3244</v>
      </c>
      <c r="C31" s="43"/>
      <c r="D31" s="43"/>
      <c r="E31" s="44"/>
      <c r="F31" s="44"/>
    </row>
    <row r="32" spans="1:6" ht="36" x14ac:dyDescent="0.25">
      <c r="A32" s="39" t="s">
        <v>74</v>
      </c>
      <c r="B32" s="79" t="s">
        <v>3245</v>
      </c>
      <c r="C32" s="79"/>
      <c r="D32" s="39"/>
      <c r="E32" s="42"/>
      <c r="F32" s="42"/>
    </row>
    <row r="33" spans="1:6" ht="36" x14ac:dyDescent="0.25">
      <c r="A33" s="43" t="s">
        <v>75</v>
      </c>
      <c r="B33" s="43" t="s">
        <v>3246</v>
      </c>
      <c r="C33" s="43"/>
      <c r="D33" s="43"/>
      <c r="E33" s="44"/>
      <c r="F33" s="44"/>
    </row>
    <row r="34" spans="1:6" ht="36" x14ac:dyDescent="0.25">
      <c r="A34" s="39" t="s">
        <v>76</v>
      </c>
      <c r="B34" s="79" t="s">
        <v>3247</v>
      </c>
      <c r="C34" s="79"/>
      <c r="D34" s="39"/>
      <c r="E34" s="42"/>
      <c r="F34" s="42"/>
    </row>
    <row r="35" spans="1:6" ht="96" x14ac:dyDescent="0.25">
      <c r="A35" s="43" t="s">
        <v>77</v>
      </c>
      <c r="B35" s="43" t="s">
        <v>3248</v>
      </c>
      <c r="C35" s="43"/>
      <c r="D35" s="43"/>
      <c r="E35" s="44"/>
      <c r="F35" s="44"/>
    </row>
    <row r="36" spans="1:6" ht="144" x14ac:dyDescent="0.25">
      <c r="A36" s="39" t="s">
        <v>78</v>
      </c>
      <c r="B36" s="79" t="s">
        <v>3249</v>
      </c>
      <c r="C36" s="79"/>
      <c r="D36" s="39"/>
      <c r="E36" s="42"/>
      <c r="F36" s="42"/>
    </row>
    <row r="38" spans="1:6" x14ac:dyDescent="0.25">
      <c r="A38" s="94" t="s">
        <v>130</v>
      </c>
      <c r="B38" s="94"/>
      <c r="C38" s="94"/>
      <c r="D38" s="94"/>
      <c r="E38" s="94" t="s">
        <v>131</v>
      </c>
      <c r="F38" s="94"/>
    </row>
  </sheetData>
  <sheetProtection algorithmName="SHA-512" hashValue="ueGpMe7QafN1BjHIHG2LCNMqbuCU/IFYqRXNiLu75GHFyR0BbY7BelCwg24DVTxNUx1e8qUDzRQWpIIaUDQPdQ==" saltValue="/SESoAtB+sgBtPS/yITLPA==" spinCount="100000" sheet="1" objects="1" scenarios="1"/>
  <mergeCells count="16">
    <mergeCell ref="C6:D6"/>
    <mergeCell ref="E6:F6"/>
    <mergeCell ref="A1:F1"/>
    <mergeCell ref="D2:E2"/>
    <mergeCell ref="D3:E3"/>
    <mergeCell ref="B4:C4"/>
    <mergeCell ref="B5:C5"/>
    <mergeCell ref="A10:F10"/>
    <mergeCell ref="A38:D38"/>
    <mergeCell ref="E38:F38"/>
    <mergeCell ref="C7:D7"/>
    <mergeCell ref="E7:F7"/>
    <mergeCell ref="A8:B8"/>
    <mergeCell ref="D8:E8"/>
    <mergeCell ref="A9:B9"/>
    <mergeCell ref="C9:F9"/>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F78"/>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Summary!A93</f>
        <v>92</v>
      </c>
      <c r="B3" s="10" t="str">
        <f>Summary!B93</f>
        <v>MIC20008</v>
      </c>
      <c r="C3" s="10">
        <f>Summary!D93</f>
        <v>0</v>
      </c>
      <c r="D3" s="98" t="str">
        <f>Summary!C93</f>
        <v>INCUBATOR PREMIUM NEONATE</v>
      </c>
      <c r="E3" s="98"/>
      <c r="F3" s="85">
        <f>Summary!K93</f>
        <v>0</v>
      </c>
    </row>
    <row r="4" spans="1:6" ht="37.15" customHeight="1" x14ac:dyDescent="0.25">
      <c r="A4" s="81" t="s">
        <v>26</v>
      </c>
      <c r="B4" s="95" t="s">
        <v>40</v>
      </c>
      <c r="C4" s="95"/>
      <c r="D4" s="81" t="s">
        <v>41</v>
      </c>
      <c r="E4" s="81" t="s">
        <v>22</v>
      </c>
      <c r="F4" s="81" t="s">
        <v>42</v>
      </c>
    </row>
    <row r="5" spans="1:6" ht="27" customHeight="1" x14ac:dyDescent="0.25">
      <c r="A5" s="46">
        <f>Summary!M93</f>
        <v>0</v>
      </c>
      <c r="B5" s="98">
        <f>Summary!G93</f>
        <v>0</v>
      </c>
      <c r="C5" s="98"/>
      <c r="D5" s="46">
        <f>Summary!P93</f>
        <v>0</v>
      </c>
      <c r="E5" s="85">
        <f>Summary!I93</f>
        <v>0</v>
      </c>
      <c r="F5" s="85">
        <f>Summary!J93</f>
        <v>0</v>
      </c>
    </row>
    <row r="6" spans="1:6" ht="24.75" customHeight="1" x14ac:dyDescent="0.25">
      <c r="A6" s="81" t="s">
        <v>43</v>
      </c>
      <c r="B6" s="81" t="s">
        <v>44</v>
      </c>
      <c r="C6" s="95" t="s">
        <v>45</v>
      </c>
      <c r="D6" s="95"/>
      <c r="E6" s="99" t="s">
        <v>30</v>
      </c>
      <c r="F6" s="100"/>
    </row>
    <row r="7" spans="1:6" ht="27" customHeight="1" x14ac:dyDescent="0.25">
      <c r="A7" s="45">
        <f>Summary!L93</f>
        <v>0</v>
      </c>
      <c r="B7" s="83">
        <f>Summary!N93</f>
        <v>0</v>
      </c>
      <c r="C7" s="108">
        <f>Summary!O93</f>
        <v>0</v>
      </c>
      <c r="D7" s="98"/>
      <c r="E7" s="101">
        <f>Summary!Q93</f>
        <v>0</v>
      </c>
      <c r="F7" s="102"/>
    </row>
    <row r="8" spans="1:6" ht="33.6" customHeight="1" x14ac:dyDescent="0.25">
      <c r="A8" s="95" t="s">
        <v>144</v>
      </c>
      <c r="B8" s="95"/>
      <c r="C8" s="37">
        <f>Summary!S93</f>
        <v>0</v>
      </c>
      <c r="D8" s="95" t="s">
        <v>32</v>
      </c>
      <c r="E8" s="95"/>
      <c r="F8" s="84">
        <f>Summary!T93</f>
        <v>0</v>
      </c>
    </row>
    <row r="9" spans="1:6" ht="38.25" customHeight="1" x14ac:dyDescent="0.25">
      <c r="A9" s="103" t="s">
        <v>31</v>
      </c>
      <c r="B9" s="104"/>
      <c r="C9" s="105">
        <f>Summary!R93</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24" x14ac:dyDescent="0.25">
      <c r="A12" s="39" t="s">
        <v>53</v>
      </c>
      <c r="B12" s="79" t="s">
        <v>3250</v>
      </c>
      <c r="C12" s="79" t="s">
        <v>360</v>
      </c>
      <c r="D12" s="39"/>
      <c r="E12" s="42"/>
      <c r="F12" s="42"/>
    </row>
    <row r="13" spans="1:6" ht="36" x14ac:dyDescent="0.25">
      <c r="A13" s="43" t="s">
        <v>55</v>
      </c>
      <c r="B13" s="43" t="s">
        <v>153</v>
      </c>
      <c r="C13" s="43" t="s">
        <v>3251</v>
      </c>
      <c r="D13" s="43"/>
      <c r="E13" s="44"/>
      <c r="F13" s="44"/>
    </row>
    <row r="14" spans="1:6" x14ac:dyDescent="0.25">
      <c r="A14" s="39" t="s">
        <v>56</v>
      </c>
      <c r="B14" s="79" t="s">
        <v>3252</v>
      </c>
      <c r="C14" s="79" t="s">
        <v>360</v>
      </c>
      <c r="D14" s="39"/>
      <c r="E14" s="42"/>
      <c r="F14" s="42"/>
    </row>
    <row r="15" spans="1:6" x14ac:dyDescent="0.25">
      <c r="A15" s="43" t="s">
        <v>57</v>
      </c>
      <c r="B15" s="43" t="s">
        <v>3253</v>
      </c>
      <c r="C15" s="43" t="s">
        <v>442</v>
      </c>
      <c r="D15" s="43"/>
      <c r="E15" s="44"/>
      <c r="F15" s="44"/>
    </row>
    <row r="16" spans="1:6" x14ac:dyDescent="0.25">
      <c r="A16" s="39" t="s">
        <v>58</v>
      </c>
      <c r="B16" s="79" t="s">
        <v>3254</v>
      </c>
      <c r="C16" s="79" t="s">
        <v>3255</v>
      </c>
      <c r="D16" s="39"/>
      <c r="E16" s="42"/>
      <c r="F16" s="42"/>
    </row>
    <row r="17" spans="1:6" x14ac:dyDescent="0.25">
      <c r="A17" s="43" t="s">
        <v>59</v>
      </c>
      <c r="B17" s="43" t="s">
        <v>3256</v>
      </c>
      <c r="C17" s="43" t="s">
        <v>3257</v>
      </c>
      <c r="D17" s="43"/>
      <c r="E17" s="44"/>
      <c r="F17" s="44"/>
    </row>
    <row r="18" spans="1:6" x14ac:dyDescent="0.25">
      <c r="A18" s="39" t="s">
        <v>60</v>
      </c>
      <c r="B18" s="79" t="s">
        <v>3258</v>
      </c>
      <c r="C18" s="79"/>
      <c r="D18" s="39"/>
      <c r="E18" s="42"/>
      <c r="F18" s="42"/>
    </row>
    <row r="19" spans="1:6" x14ac:dyDescent="0.25">
      <c r="A19" s="43" t="s">
        <v>61</v>
      </c>
      <c r="B19" s="43" t="s">
        <v>547</v>
      </c>
      <c r="C19" s="43" t="s">
        <v>2027</v>
      </c>
      <c r="D19" s="43"/>
      <c r="E19" s="44"/>
      <c r="F19" s="44"/>
    </row>
    <row r="20" spans="1:6" ht="24" x14ac:dyDescent="0.25">
      <c r="A20" s="39" t="s">
        <v>62</v>
      </c>
      <c r="B20" s="79" t="s">
        <v>3259</v>
      </c>
      <c r="C20" s="79" t="s">
        <v>3260</v>
      </c>
      <c r="D20" s="39"/>
      <c r="E20" s="42"/>
      <c r="F20" s="42"/>
    </row>
    <row r="21" spans="1:6" ht="24" x14ac:dyDescent="0.25">
      <c r="A21" s="43" t="s">
        <v>63</v>
      </c>
      <c r="B21" s="43" t="s">
        <v>3261</v>
      </c>
      <c r="C21" s="43" t="s">
        <v>3262</v>
      </c>
      <c r="D21" s="43"/>
      <c r="E21" s="44"/>
      <c r="F21" s="44"/>
    </row>
    <row r="22" spans="1:6" x14ac:dyDescent="0.25">
      <c r="A22" s="39" t="s">
        <v>64</v>
      </c>
      <c r="B22" s="79" t="s">
        <v>2618</v>
      </c>
      <c r="C22" s="79"/>
      <c r="D22" s="39"/>
      <c r="E22" s="42"/>
      <c r="F22" s="42"/>
    </row>
    <row r="23" spans="1:6" x14ac:dyDescent="0.25">
      <c r="A23" s="43" t="s">
        <v>65</v>
      </c>
      <c r="B23" s="43" t="s">
        <v>3263</v>
      </c>
      <c r="C23" s="43" t="s">
        <v>360</v>
      </c>
      <c r="D23" s="43"/>
      <c r="E23" s="44"/>
      <c r="F23" s="44"/>
    </row>
    <row r="24" spans="1:6" x14ac:dyDescent="0.25">
      <c r="A24" s="39" t="s">
        <v>66</v>
      </c>
      <c r="B24" s="79" t="s">
        <v>3264</v>
      </c>
      <c r="C24" s="79" t="s">
        <v>360</v>
      </c>
      <c r="D24" s="39"/>
      <c r="E24" s="42"/>
      <c r="F24" s="42"/>
    </row>
    <row r="25" spans="1:6" x14ac:dyDescent="0.25">
      <c r="A25" s="43" t="s">
        <v>67</v>
      </c>
      <c r="B25" s="43" t="s">
        <v>3265</v>
      </c>
      <c r="C25" s="43" t="s">
        <v>360</v>
      </c>
      <c r="D25" s="43"/>
      <c r="E25" s="44"/>
      <c r="F25" s="44"/>
    </row>
    <row r="26" spans="1:6" x14ac:dyDescent="0.25">
      <c r="A26" s="39" t="s">
        <v>68</v>
      </c>
      <c r="B26" s="79" t="s">
        <v>3266</v>
      </c>
      <c r="C26" s="79" t="s">
        <v>360</v>
      </c>
      <c r="D26" s="39"/>
      <c r="E26" s="42"/>
      <c r="F26" s="42"/>
    </row>
    <row r="27" spans="1:6" x14ac:dyDescent="0.25">
      <c r="A27" s="43" t="s">
        <v>69</v>
      </c>
      <c r="B27" s="43" t="s">
        <v>3267</v>
      </c>
      <c r="C27" s="43" t="s">
        <v>360</v>
      </c>
      <c r="D27" s="43"/>
      <c r="E27" s="44"/>
      <c r="F27" s="44"/>
    </row>
    <row r="28" spans="1:6" x14ac:dyDescent="0.25">
      <c r="A28" s="39" t="s">
        <v>70</v>
      </c>
      <c r="B28" s="79" t="s">
        <v>3268</v>
      </c>
      <c r="C28" s="79" t="s">
        <v>360</v>
      </c>
      <c r="D28" s="39"/>
      <c r="E28" s="42"/>
      <c r="F28" s="42"/>
    </row>
    <row r="29" spans="1:6" x14ac:dyDescent="0.25">
      <c r="A29" s="43" t="s">
        <v>71</v>
      </c>
      <c r="B29" s="43" t="s">
        <v>3269</v>
      </c>
      <c r="C29" s="43" t="s">
        <v>360</v>
      </c>
      <c r="D29" s="43"/>
      <c r="E29" s="44"/>
      <c r="F29" s="44"/>
    </row>
    <row r="30" spans="1:6" x14ac:dyDescent="0.25">
      <c r="A30" s="39" t="s">
        <v>72</v>
      </c>
      <c r="B30" s="79" t="s">
        <v>3270</v>
      </c>
      <c r="C30" s="79" t="s">
        <v>360</v>
      </c>
      <c r="D30" s="39"/>
      <c r="E30" s="42"/>
      <c r="F30" s="42"/>
    </row>
    <row r="31" spans="1:6" ht="24" x14ac:dyDescent="0.25">
      <c r="A31" s="43" t="s">
        <v>73</v>
      </c>
      <c r="B31" s="43" t="s">
        <v>3271</v>
      </c>
      <c r="C31" s="43" t="s">
        <v>360</v>
      </c>
      <c r="D31" s="43"/>
      <c r="E31" s="44"/>
      <c r="F31" s="44"/>
    </row>
    <row r="32" spans="1:6" x14ac:dyDescent="0.25">
      <c r="A32" s="39" t="s">
        <v>74</v>
      </c>
      <c r="B32" s="79" t="s">
        <v>3272</v>
      </c>
      <c r="C32" s="79" t="s">
        <v>360</v>
      </c>
      <c r="D32" s="39"/>
      <c r="E32" s="42"/>
      <c r="F32" s="42"/>
    </row>
    <row r="33" spans="1:6" x14ac:dyDescent="0.25">
      <c r="A33" s="43" t="s">
        <v>75</v>
      </c>
      <c r="B33" s="43" t="s">
        <v>3273</v>
      </c>
      <c r="C33" s="43" t="s">
        <v>360</v>
      </c>
      <c r="D33" s="43"/>
      <c r="E33" s="44"/>
      <c r="F33" s="44"/>
    </row>
    <row r="34" spans="1:6" ht="24" x14ac:dyDescent="0.25">
      <c r="A34" s="39" t="s">
        <v>76</v>
      </c>
      <c r="B34" s="79" t="s">
        <v>3274</v>
      </c>
      <c r="C34" s="79" t="s">
        <v>360</v>
      </c>
      <c r="D34" s="39"/>
      <c r="E34" s="42"/>
      <c r="F34" s="42"/>
    </row>
    <row r="35" spans="1:6" ht="24" x14ac:dyDescent="0.25">
      <c r="A35" s="43" t="s">
        <v>77</v>
      </c>
      <c r="B35" s="43" t="s">
        <v>3275</v>
      </c>
      <c r="C35" s="43" t="s">
        <v>3276</v>
      </c>
      <c r="D35" s="43"/>
      <c r="E35" s="44"/>
      <c r="F35" s="44"/>
    </row>
    <row r="36" spans="1:6" ht="24" x14ac:dyDescent="0.25">
      <c r="A36" s="39" t="s">
        <v>78</v>
      </c>
      <c r="B36" s="79" t="s">
        <v>3277</v>
      </c>
      <c r="C36" s="79" t="s">
        <v>3278</v>
      </c>
      <c r="D36" s="39"/>
      <c r="E36" s="42"/>
      <c r="F36" s="42"/>
    </row>
    <row r="37" spans="1:6" x14ac:dyDescent="0.25">
      <c r="A37" s="43" t="s">
        <v>79</v>
      </c>
      <c r="B37" s="43" t="s">
        <v>3279</v>
      </c>
      <c r="C37" s="43" t="s">
        <v>360</v>
      </c>
      <c r="D37" s="43"/>
      <c r="E37" s="44"/>
      <c r="F37" s="44"/>
    </row>
    <row r="38" spans="1:6" x14ac:dyDescent="0.25">
      <c r="A38" s="39" t="s">
        <v>80</v>
      </c>
      <c r="B38" s="79" t="s">
        <v>3280</v>
      </c>
      <c r="C38" s="79"/>
      <c r="D38" s="39"/>
      <c r="E38" s="42"/>
      <c r="F38" s="42"/>
    </row>
    <row r="39" spans="1:6" x14ac:dyDescent="0.25">
      <c r="A39" s="43" t="s">
        <v>81</v>
      </c>
      <c r="B39" s="43" t="s">
        <v>3281</v>
      </c>
      <c r="C39" s="43" t="s">
        <v>360</v>
      </c>
      <c r="D39" s="43"/>
      <c r="E39" s="44"/>
      <c r="F39" s="44"/>
    </row>
    <row r="40" spans="1:6" ht="24" x14ac:dyDescent="0.25">
      <c r="A40" s="39" t="s">
        <v>82</v>
      </c>
      <c r="B40" s="79" t="s">
        <v>3282</v>
      </c>
      <c r="C40" s="79" t="s">
        <v>360</v>
      </c>
      <c r="D40" s="39"/>
      <c r="E40" s="42"/>
      <c r="F40" s="42"/>
    </row>
    <row r="41" spans="1:6" x14ac:dyDescent="0.25">
      <c r="A41" s="43" t="s">
        <v>83</v>
      </c>
      <c r="B41" s="43" t="s">
        <v>3283</v>
      </c>
      <c r="C41" s="43" t="s">
        <v>3284</v>
      </c>
      <c r="D41" s="43"/>
      <c r="E41" s="44"/>
      <c r="F41" s="44"/>
    </row>
    <row r="42" spans="1:6" x14ac:dyDescent="0.25">
      <c r="A42" s="39" t="s">
        <v>84</v>
      </c>
      <c r="B42" s="79" t="s">
        <v>3285</v>
      </c>
      <c r="C42" s="79" t="s">
        <v>360</v>
      </c>
      <c r="D42" s="39"/>
      <c r="E42" s="42"/>
      <c r="F42" s="42"/>
    </row>
    <row r="43" spans="1:6" x14ac:dyDescent="0.25">
      <c r="A43" s="43" t="s">
        <v>85</v>
      </c>
      <c r="B43" s="43" t="s">
        <v>3286</v>
      </c>
      <c r="C43" s="43" t="s">
        <v>360</v>
      </c>
      <c r="D43" s="43"/>
      <c r="E43" s="44"/>
      <c r="F43" s="44"/>
    </row>
    <row r="44" spans="1:6" ht="36" x14ac:dyDescent="0.25">
      <c r="A44" s="39" t="s">
        <v>86</v>
      </c>
      <c r="B44" s="79" t="s">
        <v>3287</v>
      </c>
      <c r="C44" s="79" t="s">
        <v>3288</v>
      </c>
      <c r="D44" s="39"/>
      <c r="E44" s="42"/>
      <c r="F44" s="42"/>
    </row>
    <row r="45" spans="1:6" ht="24" x14ac:dyDescent="0.25">
      <c r="A45" s="43" t="s">
        <v>87</v>
      </c>
      <c r="B45" s="43" t="s">
        <v>3289</v>
      </c>
      <c r="C45" s="43" t="s">
        <v>360</v>
      </c>
      <c r="D45" s="43"/>
      <c r="E45" s="44"/>
      <c r="F45" s="44"/>
    </row>
    <row r="46" spans="1:6" ht="24" x14ac:dyDescent="0.25">
      <c r="A46" s="39" t="s">
        <v>88</v>
      </c>
      <c r="B46" s="79" t="s">
        <v>3290</v>
      </c>
      <c r="C46" s="79" t="s">
        <v>360</v>
      </c>
      <c r="D46" s="39"/>
      <c r="E46" s="42"/>
      <c r="F46" s="42"/>
    </row>
    <row r="47" spans="1:6" ht="24" x14ac:dyDescent="0.25">
      <c r="A47" s="43" t="s">
        <v>89</v>
      </c>
      <c r="B47" s="43" t="s">
        <v>3291</v>
      </c>
      <c r="C47" s="43" t="s">
        <v>360</v>
      </c>
      <c r="D47" s="43"/>
      <c r="E47" s="44"/>
      <c r="F47" s="44"/>
    </row>
    <row r="48" spans="1:6" ht="24" x14ac:dyDescent="0.25">
      <c r="A48" s="39" t="s">
        <v>90</v>
      </c>
      <c r="B48" s="79" t="s">
        <v>3292</v>
      </c>
      <c r="C48" s="79" t="s">
        <v>360</v>
      </c>
      <c r="D48" s="39"/>
      <c r="E48" s="42"/>
      <c r="F48" s="42"/>
    </row>
    <row r="49" spans="1:6" ht="36" x14ac:dyDescent="0.25">
      <c r="A49" s="43" t="s">
        <v>91</v>
      </c>
      <c r="B49" s="43" t="s">
        <v>3293</v>
      </c>
      <c r="C49" s="43" t="s">
        <v>3294</v>
      </c>
      <c r="D49" s="43"/>
      <c r="E49" s="44"/>
      <c r="F49" s="44"/>
    </row>
    <row r="50" spans="1:6" ht="24" x14ac:dyDescent="0.25">
      <c r="A50" s="39" t="s">
        <v>92</v>
      </c>
      <c r="B50" s="79" t="s">
        <v>160</v>
      </c>
      <c r="C50" s="79" t="s">
        <v>3295</v>
      </c>
      <c r="D50" s="39"/>
      <c r="E50" s="42"/>
      <c r="F50" s="42"/>
    </row>
    <row r="51" spans="1:6" x14ac:dyDescent="0.25">
      <c r="A51" s="43" t="s">
        <v>93</v>
      </c>
      <c r="B51" s="43" t="s">
        <v>3296</v>
      </c>
      <c r="C51" s="43" t="s">
        <v>360</v>
      </c>
      <c r="D51" s="43"/>
      <c r="E51" s="44"/>
      <c r="F51" s="44"/>
    </row>
    <row r="52" spans="1:6" ht="24" x14ac:dyDescent="0.25">
      <c r="A52" s="39" t="s">
        <v>94</v>
      </c>
      <c r="B52" s="79" t="s">
        <v>3297</v>
      </c>
      <c r="C52" s="79" t="s">
        <v>3298</v>
      </c>
      <c r="D52" s="39"/>
      <c r="E52" s="42"/>
      <c r="F52" s="42"/>
    </row>
    <row r="53" spans="1:6" ht="60" x14ac:dyDescent="0.25">
      <c r="A53" s="43" t="s">
        <v>95</v>
      </c>
      <c r="B53" s="43" t="s">
        <v>3299</v>
      </c>
      <c r="C53" s="43" t="s">
        <v>3300</v>
      </c>
      <c r="D53" s="43"/>
      <c r="E53" s="44"/>
      <c r="F53" s="44"/>
    </row>
    <row r="54" spans="1:6" x14ac:dyDescent="0.25">
      <c r="A54" s="39" t="s">
        <v>96</v>
      </c>
      <c r="B54" s="79" t="s">
        <v>154</v>
      </c>
      <c r="C54" s="79"/>
      <c r="D54" s="39"/>
      <c r="E54" s="42"/>
      <c r="F54" s="42"/>
    </row>
    <row r="55" spans="1:6" ht="24" x14ac:dyDescent="0.25">
      <c r="A55" s="43" t="s">
        <v>97</v>
      </c>
      <c r="B55" s="43" t="s">
        <v>3301</v>
      </c>
      <c r="C55" s="43" t="s">
        <v>360</v>
      </c>
      <c r="D55" s="43"/>
      <c r="E55" s="44"/>
      <c r="F55" s="44"/>
    </row>
    <row r="56" spans="1:6" ht="24" x14ac:dyDescent="0.25">
      <c r="A56" s="39" t="s">
        <v>98</v>
      </c>
      <c r="B56" s="79" t="s">
        <v>3302</v>
      </c>
      <c r="C56" s="79" t="s">
        <v>360</v>
      </c>
      <c r="D56" s="39"/>
      <c r="E56" s="42"/>
      <c r="F56" s="42"/>
    </row>
    <row r="57" spans="1:6" ht="24" x14ac:dyDescent="0.25">
      <c r="A57" s="43" t="s">
        <v>99</v>
      </c>
      <c r="B57" s="43" t="s">
        <v>3303</v>
      </c>
      <c r="C57" s="43" t="s">
        <v>360</v>
      </c>
      <c r="D57" s="43"/>
      <c r="E57" s="44"/>
      <c r="F57" s="44"/>
    </row>
    <row r="58" spans="1:6" x14ac:dyDescent="0.25">
      <c r="A58" s="39" t="s">
        <v>100</v>
      </c>
      <c r="B58" s="79" t="s">
        <v>3304</v>
      </c>
      <c r="C58" s="79" t="s">
        <v>360</v>
      </c>
      <c r="D58" s="39"/>
      <c r="E58" s="42"/>
      <c r="F58" s="42"/>
    </row>
    <row r="59" spans="1:6" ht="24" x14ac:dyDescent="0.25">
      <c r="A59" s="43" t="s">
        <v>101</v>
      </c>
      <c r="B59" s="43" t="s">
        <v>3305</v>
      </c>
      <c r="C59" s="43" t="s">
        <v>360</v>
      </c>
      <c r="D59" s="43"/>
      <c r="E59" s="44"/>
      <c r="F59" s="44"/>
    </row>
    <row r="60" spans="1:6" ht="24" x14ac:dyDescent="0.25">
      <c r="A60" s="39" t="s">
        <v>102</v>
      </c>
      <c r="B60" s="79" t="s">
        <v>3306</v>
      </c>
      <c r="C60" s="79" t="s">
        <v>360</v>
      </c>
      <c r="D60" s="39"/>
      <c r="E60" s="42"/>
      <c r="F60" s="42"/>
    </row>
    <row r="61" spans="1:6" x14ac:dyDescent="0.25">
      <c r="A61" s="43" t="s">
        <v>103</v>
      </c>
      <c r="B61" s="43" t="s">
        <v>3307</v>
      </c>
      <c r="C61" s="43" t="s">
        <v>360</v>
      </c>
      <c r="D61" s="43"/>
      <c r="E61" s="44"/>
      <c r="F61" s="44"/>
    </row>
    <row r="62" spans="1:6" ht="24" x14ac:dyDescent="0.25">
      <c r="A62" s="39" t="s">
        <v>104</v>
      </c>
      <c r="B62" s="79" t="s">
        <v>3308</v>
      </c>
      <c r="C62" s="79" t="s">
        <v>360</v>
      </c>
      <c r="D62" s="39"/>
      <c r="E62" s="42"/>
      <c r="F62" s="42"/>
    </row>
    <row r="63" spans="1:6" ht="24" x14ac:dyDescent="0.25">
      <c r="A63" s="43" t="s">
        <v>105</v>
      </c>
      <c r="B63" s="43" t="s">
        <v>3309</v>
      </c>
      <c r="C63" s="43" t="s">
        <v>3310</v>
      </c>
      <c r="D63" s="43"/>
      <c r="E63" s="44"/>
      <c r="F63" s="44"/>
    </row>
    <row r="64" spans="1:6" x14ac:dyDescent="0.25">
      <c r="A64" s="39" t="s">
        <v>106</v>
      </c>
      <c r="B64" s="79" t="s">
        <v>3311</v>
      </c>
      <c r="C64" s="79" t="s">
        <v>3312</v>
      </c>
      <c r="D64" s="39"/>
      <c r="E64" s="42"/>
      <c r="F64" s="42"/>
    </row>
    <row r="65" spans="1:6" ht="24" x14ac:dyDescent="0.25">
      <c r="A65" s="43" t="s">
        <v>107</v>
      </c>
      <c r="B65" s="43" t="s">
        <v>3313</v>
      </c>
      <c r="C65" s="43" t="s">
        <v>360</v>
      </c>
      <c r="D65" s="43"/>
      <c r="E65" s="44"/>
      <c r="F65" s="44"/>
    </row>
    <row r="66" spans="1:6" ht="24" x14ac:dyDescent="0.25">
      <c r="A66" s="39" t="s">
        <v>108</v>
      </c>
      <c r="B66" s="79" t="s">
        <v>3314</v>
      </c>
      <c r="C66" s="79" t="s">
        <v>360</v>
      </c>
      <c r="D66" s="39"/>
      <c r="E66" s="42"/>
      <c r="F66" s="42"/>
    </row>
    <row r="67" spans="1:6" x14ac:dyDescent="0.25">
      <c r="A67" s="43" t="s">
        <v>109</v>
      </c>
      <c r="B67" s="43" t="s">
        <v>3315</v>
      </c>
      <c r="C67" s="43" t="s">
        <v>360</v>
      </c>
      <c r="D67" s="43"/>
      <c r="E67" s="44"/>
      <c r="F67" s="44"/>
    </row>
    <row r="68" spans="1:6" x14ac:dyDescent="0.25">
      <c r="A68" s="39" t="s">
        <v>110</v>
      </c>
      <c r="B68" s="79" t="s">
        <v>3316</v>
      </c>
      <c r="C68" s="79" t="s">
        <v>360</v>
      </c>
      <c r="D68" s="39"/>
      <c r="E68" s="42"/>
      <c r="F68" s="42"/>
    </row>
    <row r="69" spans="1:6" ht="36" x14ac:dyDescent="0.25">
      <c r="A69" s="43" t="s">
        <v>111</v>
      </c>
      <c r="B69" s="43" t="s">
        <v>3317</v>
      </c>
      <c r="C69" s="43" t="s">
        <v>3318</v>
      </c>
      <c r="D69" s="43"/>
      <c r="E69" s="44"/>
      <c r="F69" s="44"/>
    </row>
    <row r="70" spans="1:6" ht="24" x14ac:dyDescent="0.25">
      <c r="A70" s="39" t="s">
        <v>113</v>
      </c>
      <c r="B70" s="79" t="s">
        <v>3319</v>
      </c>
      <c r="C70" s="79" t="s">
        <v>3320</v>
      </c>
      <c r="D70" s="39"/>
      <c r="E70" s="42"/>
      <c r="F70" s="42"/>
    </row>
    <row r="71" spans="1:6" ht="36" x14ac:dyDescent="0.25">
      <c r="A71" s="43" t="s">
        <v>114</v>
      </c>
      <c r="B71" s="43" t="s">
        <v>3321</v>
      </c>
      <c r="C71" s="43" t="s">
        <v>360</v>
      </c>
      <c r="D71" s="43"/>
      <c r="E71" s="44"/>
      <c r="F71" s="44"/>
    </row>
    <row r="72" spans="1:6" x14ac:dyDescent="0.25">
      <c r="A72" s="39" t="s">
        <v>115</v>
      </c>
      <c r="B72" s="79" t="s">
        <v>3322</v>
      </c>
      <c r="C72" s="79" t="s">
        <v>360</v>
      </c>
      <c r="D72" s="39"/>
      <c r="E72" s="42"/>
      <c r="F72" s="42"/>
    </row>
    <row r="73" spans="1:6" ht="24" x14ac:dyDescent="0.25">
      <c r="A73" s="43" t="s">
        <v>116</v>
      </c>
      <c r="B73" s="43" t="s">
        <v>3323</v>
      </c>
      <c r="C73" s="43" t="s">
        <v>360</v>
      </c>
      <c r="D73" s="43"/>
      <c r="E73" s="44"/>
      <c r="F73" s="44"/>
    </row>
    <row r="74" spans="1:6" ht="24" x14ac:dyDescent="0.25">
      <c r="A74" s="39" t="s">
        <v>117</v>
      </c>
      <c r="B74" s="79" t="s">
        <v>3324</v>
      </c>
      <c r="C74" s="79" t="s">
        <v>360</v>
      </c>
      <c r="D74" s="39"/>
      <c r="E74" s="42"/>
      <c r="F74" s="42"/>
    </row>
    <row r="75" spans="1:6" ht="24" x14ac:dyDescent="0.25">
      <c r="A75" s="43" t="s">
        <v>118</v>
      </c>
      <c r="B75" s="43" t="s">
        <v>3325</v>
      </c>
      <c r="C75" s="43" t="s">
        <v>360</v>
      </c>
      <c r="D75" s="43"/>
      <c r="E75" s="44"/>
      <c r="F75" s="44"/>
    </row>
    <row r="76" spans="1:6" ht="24" x14ac:dyDescent="0.25">
      <c r="A76" s="39" t="s">
        <v>119</v>
      </c>
      <c r="B76" s="79" t="s">
        <v>157</v>
      </c>
      <c r="C76" s="79" t="s">
        <v>3326</v>
      </c>
      <c r="D76" s="39"/>
      <c r="E76" s="42"/>
      <c r="F76" s="42"/>
    </row>
    <row r="78" spans="1:6" x14ac:dyDescent="0.25">
      <c r="A78" s="94" t="s">
        <v>130</v>
      </c>
      <c r="B78" s="94"/>
      <c r="C78" s="94"/>
      <c r="D78" s="94"/>
      <c r="E78" s="94" t="s">
        <v>131</v>
      </c>
      <c r="F78" s="94"/>
    </row>
  </sheetData>
  <sheetProtection algorithmName="SHA-512" hashValue="iNU4XrE9ws4qnd8xeXDRb8o+4OYYfmNZiwIh8a7yj70ifJJn49wjPgN48zq08jnrhNylc+m6sx4lhKtUyS4BFA==" saltValue="c3FIKkQznXFBAMi7ks64Aw==" spinCount="100000" sheet="1" objects="1" scenarios="1"/>
  <mergeCells count="16">
    <mergeCell ref="C6:D6"/>
    <mergeCell ref="E6:F6"/>
    <mergeCell ref="A1:F1"/>
    <mergeCell ref="D2:E2"/>
    <mergeCell ref="D3:E3"/>
    <mergeCell ref="B4:C4"/>
    <mergeCell ref="B5:C5"/>
    <mergeCell ref="A10:F10"/>
    <mergeCell ref="A78:D78"/>
    <mergeCell ref="E78:F78"/>
    <mergeCell ref="C7:D7"/>
    <mergeCell ref="E7:F7"/>
    <mergeCell ref="A8:B8"/>
    <mergeCell ref="D8:E8"/>
    <mergeCell ref="A9:B9"/>
    <mergeCell ref="C9:F9"/>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dimension ref="A1:F59"/>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Summary!A94</f>
        <v>93</v>
      </c>
      <c r="B3" s="10" t="str">
        <f>Summary!B94</f>
        <v>MIC20009</v>
      </c>
      <c r="C3" s="10">
        <f>Summary!D94</f>
        <v>0</v>
      </c>
      <c r="D3" s="98" t="str">
        <f>Summary!C94</f>
        <v>INCUBATOR STANDARD NEONATAL</v>
      </c>
      <c r="E3" s="98"/>
      <c r="F3" s="85">
        <f>Summary!K94</f>
        <v>0</v>
      </c>
    </row>
    <row r="4" spans="1:6" ht="37.15" customHeight="1" x14ac:dyDescent="0.25">
      <c r="A4" s="81" t="s">
        <v>26</v>
      </c>
      <c r="B4" s="95" t="s">
        <v>40</v>
      </c>
      <c r="C4" s="95"/>
      <c r="D4" s="81" t="s">
        <v>41</v>
      </c>
      <c r="E4" s="81" t="s">
        <v>22</v>
      </c>
      <c r="F4" s="81" t="s">
        <v>42</v>
      </c>
    </row>
    <row r="5" spans="1:6" ht="27" customHeight="1" x14ac:dyDescent="0.25">
      <c r="A5" s="46">
        <f>Summary!M94</f>
        <v>0</v>
      </c>
      <c r="B5" s="98">
        <f>Summary!G94</f>
        <v>0</v>
      </c>
      <c r="C5" s="98"/>
      <c r="D5" s="46">
        <f>Summary!P94</f>
        <v>0</v>
      </c>
      <c r="E5" s="85">
        <f>Summary!I94</f>
        <v>0</v>
      </c>
      <c r="F5" s="85">
        <f>Summary!J94</f>
        <v>0</v>
      </c>
    </row>
    <row r="6" spans="1:6" ht="24.75" customHeight="1" x14ac:dyDescent="0.25">
      <c r="A6" s="81" t="s">
        <v>43</v>
      </c>
      <c r="B6" s="81" t="s">
        <v>44</v>
      </c>
      <c r="C6" s="95" t="s">
        <v>45</v>
      </c>
      <c r="D6" s="95"/>
      <c r="E6" s="99" t="s">
        <v>30</v>
      </c>
      <c r="F6" s="100"/>
    </row>
    <row r="7" spans="1:6" ht="27" customHeight="1" x14ac:dyDescent="0.25">
      <c r="A7" s="45">
        <f>Summary!L94</f>
        <v>0</v>
      </c>
      <c r="B7" s="83">
        <f>Summary!N94</f>
        <v>0</v>
      </c>
      <c r="C7" s="108">
        <f>Summary!O94</f>
        <v>0</v>
      </c>
      <c r="D7" s="98"/>
      <c r="E7" s="101">
        <f>Summary!Q94</f>
        <v>0</v>
      </c>
      <c r="F7" s="102"/>
    </row>
    <row r="8" spans="1:6" ht="33.6" customHeight="1" x14ac:dyDescent="0.25">
      <c r="A8" s="95" t="s">
        <v>144</v>
      </c>
      <c r="B8" s="95"/>
      <c r="C8" s="37">
        <f>Summary!S94</f>
        <v>0</v>
      </c>
      <c r="D8" s="95" t="s">
        <v>32</v>
      </c>
      <c r="E8" s="95"/>
      <c r="F8" s="84">
        <f>Summary!T94</f>
        <v>0</v>
      </c>
    </row>
    <row r="9" spans="1:6" ht="38.25" customHeight="1" x14ac:dyDescent="0.25">
      <c r="A9" s="103" t="s">
        <v>31</v>
      </c>
      <c r="B9" s="104"/>
      <c r="C9" s="105">
        <f>Summary!R94</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153</v>
      </c>
      <c r="C12" s="79" t="s">
        <v>3251</v>
      </c>
      <c r="D12" s="39"/>
      <c r="E12" s="42"/>
      <c r="F12" s="42"/>
    </row>
    <row r="13" spans="1:6" x14ac:dyDescent="0.25">
      <c r="A13" s="43" t="s">
        <v>55</v>
      </c>
      <c r="B13" s="43" t="s">
        <v>3252</v>
      </c>
      <c r="C13" s="43"/>
      <c r="D13" s="43"/>
      <c r="E13" s="44"/>
      <c r="F13" s="44"/>
    </row>
    <row r="14" spans="1:6" x14ac:dyDescent="0.25">
      <c r="A14" s="39" t="s">
        <v>56</v>
      </c>
      <c r="B14" s="79" t="s">
        <v>3253</v>
      </c>
      <c r="C14" s="79"/>
      <c r="D14" s="39"/>
      <c r="E14" s="42"/>
      <c r="F14" s="42"/>
    </row>
    <row r="15" spans="1:6" x14ac:dyDescent="0.25">
      <c r="A15" s="43" t="s">
        <v>57</v>
      </c>
      <c r="B15" s="43" t="s">
        <v>3254</v>
      </c>
      <c r="C15" s="43" t="s">
        <v>3327</v>
      </c>
      <c r="D15" s="43"/>
      <c r="E15" s="44"/>
      <c r="F15" s="44"/>
    </row>
    <row r="16" spans="1:6" x14ac:dyDescent="0.25">
      <c r="A16" s="39" t="s">
        <v>58</v>
      </c>
      <c r="B16" s="79" t="s">
        <v>3256</v>
      </c>
      <c r="C16" s="79" t="s">
        <v>3328</v>
      </c>
      <c r="D16" s="39"/>
      <c r="E16" s="42"/>
      <c r="F16" s="42"/>
    </row>
    <row r="17" spans="1:6" x14ac:dyDescent="0.25">
      <c r="A17" s="43" t="s">
        <v>59</v>
      </c>
      <c r="B17" s="43" t="s">
        <v>3258</v>
      </c>
      <c r="C17" s="43"/>
      <c r="D17" s="43"/>
      <c r="E17" s="44"/>
      <c r="F17" s="44"/>
    </row>
    <row r="18" spans="1:6" x14ac:dyDescent="0.25">
      <c r="A18" s="39" t="s">
        <v>60</v>
      </c>
      <c r="B18" s="79" t="s">
        <v>547</v>
      </c>
      <c r="C18" s="79" t="s">
        <v>2027</v>
      </c>
      <c r="D18" s="39"/>
      <c r="E18" s="42"/>
      <c r="F18" s="42"/>
    </row>
    <row r="19" spans="1:6" ht="24" x14ac:dyDescent="0.25">
      <c r="A19" s="43" t="s">
        <v>61</v>
      </c>
      <c r="B19" s="43" t="s">
        <v>3259</v>
      </c>
      <c r="C19" s="43" t="s">
        <v>3260</v>
      </c>
      <c r="D19" s="43"/>
      <c r="E19" s="44"/>
      <c r="F19" s="44"/>
    </row>
    <row r="20" spans="1:6" ht="24" x14ac:dyDescent="0.25">
      <c r="A20" s="39" t="s">
        <v>62</v>
      </c>
      <c r="B20" s="79" t="s">
        <v>3261</v>
      </c>
      <c r="C20" s="79" t="s">
        <v>3262</v>
      </c>
      <c r="D20" s="39"/>
      <c r="E20" s="42"/>
      <c r="F20" s="42"/>
    </row>
    <row r="21" spans="1:6" x14ac:dyDescent="0.25">
      <c r="A21" s="43" t="s">
        <v>63</v>
      </c>
      <c r="B21" s="43" t="s">
        <v>2618</v>
      </c>
      <c r="C21" s="43"/>
      <c r="D21" s="43"/>
      <c r="E21" s="44"/>
      <c r="F21" s="44"/>
    </row>
    <row r="22" spans="1:6" x14ac:dyDescent="0.25">
      <c r="A22" s="39" t="s">
        <v>64</v>
      </c>
      <c r="B22" s="79" t="s">
        <v>3263</v>
      </c>
      <c r="C22" s="79" t="s">
        <v>360</v>
      </c>
      <c r="D22" s="39"/>
      <c r="E22" s="42"/>
      <c r="F22" s="42"/>
    </row>
    <row r="23" spans="1:6" x14ac:dyDescent="0.25">
      <c r="A23" s="43" t="s">
        <v>65</v>
      </c>
      <c r="B23" s="43" t="s">
        <v>3264</v>
      </c>
      <c r="C23" s="43" t="s">
        <v>360</v>
      </c>
      <c r="D23" s="43"/>
      <c r="E23" s="44"/>
      <c r="F23" s="44"/>
    </row>
    <row r="24" spans="1:6" x14ac:dyDescent="0.25">
      <c r="A24" s="39" t="s">
        <v>66</v>
      </c>
      <c r="B24" s="79" t="s">
        <v>3265</v>
      </c>
      <c r="C24" s="79" t="s">
        <v>360</v>
      </c>
      <c r="D24" s="39"/>
      <c r="E24" s="42"/>
      <c r="F24" s="42"/>
    </row>
    <row r="25" spans="1:6" x14ac:dyDescent="0.25">
      <c r="A25" s="43" t="s">
        <v>67</v>
      </c>
      <c r="B25" s="43" t="s">
        <v>3266</v>
      </c>
      <c r="C25" s="43" t="s">
        <v>360</v>
      </c>
      <c r="D25" s="43"/>
      <c r="E25" s="44"/>
      <c r="F25" s="44"/>
    </row>
    <row r="26" spans="1:6" x14ac:dyDescent="0.25">
      <c r="A26" s="39" t="s">
        <v>68</v>
      </c>
      <c r="B26" s="79" t="s">
        <v>3267</v>
      </c>
      <c r="C26" s="79" t="s">
        <v>360</v>
      </c>
      <c r="D26" s="39"/>
      <c r="E26" s="42"/>
      <c r="F26" s="42"/>
    </row>
    <row r="27" spans="1:6" x14ac:dyDescent="0.25">
      <c r="A27" s="43" t="s">
        <v>69</v>
      </c>
      <c r="B27" s="43" t="s">
        <v>3268</v>
      </c>
      <c r="C27" s="43" t="s">
        <v>360</v>
      </c>
      <c r="D27" s="43"/>
      <c r="E27" s="44"/>
      <c r="F27" s="44"/>
    </row>
    <row r="28" spans="1:6" x14ac:dyDescent="0.25">
      <c r="A28" s="39" t="s">
        <v>70</v>
      </c>
      <c r="B28" s="79" t="s">
        <v>3269</v>
      </c>
      <c r="C28" s="79" t="s">
        <v>360</v>
      </c>
      <c r="D28" s="39"/>
      <c r="E28" s="42"/>
      <c r="F28" s="42"/>
    </row>
    <row r="29" spans="1:6" x14ac:dyDescent="0.25">
      <c r="A29" s="43" t="s">
        <v>71</v>
      </c>
      <c r="B29" s="43" t="s">
        <v>3270</v>
      </c>
      <c r="C29" s="43" t="s">
        <v>360</v>
      </c>
      <c r="D29" s="43"/>
      <c r="E29" s="44"/>
      <c r="F29" s="44"/>
    </row>
    <row r="30" spans="1:6" ht="24" x14ac:dyDescent="0.25">
      <c r="A30" s="39" t="s">
        <v>72</v>
      </c>
      <c r="B30" s="79" t="s">
        <v>3271</v>
      </c>
      <c r="C30" s="79" t="s">
        <v>360</v>
      </c>
      <c r="D30" s="39"/>
      <c r="E30" s="42"/>
      <c r="F30" s="42"/>
    </row>
    <row r="31" spans="1:6" x14ac:dyDescent="0.25">
      <c r="A31" s="43" t="s">
        <v>73</v>
      </c>
      <c r="B31" s="43" t="s">
        <v>3272</v>
      </c>
      <c r="C31" s="43">
        <v>4</v>
      </c>
      <c r="D31" s="43"/>
      <c r="E31" s="44"/>
      <c r="F31" s="44"/>
    </row>
    <row r="32" spans="1:6" x14ac:dyDescent="0.25">
      <c r="A32" s="39" t="s">
        <v>74</v>
      </c>
      <c r="B32" s="79" t="s">
        <v>3273</v>
      </c>
      <c r="C32" s="79" t="s">
        <v>360</v>
      </c>
      <c r="D32" s="39"/>
      <c r="E32" s="42"/>
      <c r="F32" s="42"/>
    </row>
    <row r="33" spans="1:6" ht="24" x14ac:dyDescent="0.25">
      <c r="A33" s="43" t="s">
        <v>75</v>
      </c>
      <c r="B33" s="43" t="s">
        <v>3275</v>
      </c>
      <c r="C33" s="43" t="s">
        <v>3276</v>
      </c>
      <c r="D33" s="43"/>
      <c r="E33" s="44"/>
      <c r="F33" s="44"/>
    </row>
    <row r="34" spans="1:6" ht="24" x14ac:dyDescent="0.25">
      <c r="A34" s="39" t="s">
        <v>76</v>
      </c>
      <c r="B34" s="79" t="s">
        <v>3277</v>
      </c>
      <c r="C34" s="79" t="s">
        <v>3329</v>
      </c>
      <c r="D34" s="39"/>
      <c r="E34" s="42"/>
      <c r="F34" s="42"/>
    </row>
    <row r="35" spans="1:6" x14ac:dyDescent="0.25">
      <c r="A35" s="43" t="s">
        <v>77</v>
      </c>
      <c r="B35" s="43" t="s">
        <v>3279</v>
      </c>
      <c r="C35" s="43" t="s">
        <v>360</v>
      </c>
      <c r="D35" s="43"/>
      <c r="E35" s="44"/>
      <c r="F35" s="44"/>
    </row>
    <row r="36" spans="1:6" x14ac:dyDescent="0.25">
      <c r="A36" s="39" t="s">
        <v>78</v>
      </c>
      <c r="B36" s="79" t="s">
        <v>3330</v>
      </c>
      <c r="C36" s="79"/>
      <c r="D36" s="39"/>
      <c r="E36" s="42"/>
      <c r="F36" s="42"/>
    </row>
    <row r="37" spans="1:6" ht="24" x14ac:dyDescent="0.25">
      <c r="A37" s="43" t="s">
        <v>79</v>
      </c>
      <c r="B37" s="43" t="s">
        <v>3282</v>
      </c>
      <c r="C37" s="43" t="s">
        <v>360</v>
      </c>
      <c r="D37" s="43"/>
      <c r="E37" s="44"/>
      <c r="F37" s="44"/>
    </row>
    <row r="38" spans="1:6" x14ac:dyDescent="0.25">
      <c r="A38" s="39" t="s">
        <v>80</v>
      </c>
      <c r="B38" s="79" t="s">
        <v>3283</v>
      </c>
      <c r="C38" s="79" t="s">
        <v>3284</v>
      </c>
      <c r="D38" s="39"/>
      <c r="E38" s="42"/>
      <c r="F38" s="42"/>
    </row>
    <row r="39" spans="1:6" x14ac:dyDescent="0.25">
      <c r="A39" s="43" t="s">
        <v>81</v>
      </c>
      <c r="B39" s="43" t="s">
        <v>3331</v>
      </c>
      <c r="C39" s="43" t="s">
        <v>360</v>
      </c>
      <c r="D39" s="43"/>
      <c r="E39" s="44"/>
      <c r="F39" s="44"/>
    </row>
    <row r="40" spans="1:6" x14ac:dyDescent="0.25">
      <c r="A40" s="39" t="s">
        <v>82</v>
      </c>
      <c r="B40" s="79" t="s">
        <v>3332</v>
      </c>
      <c r="C40" s="79" t="s">
        <v>360</v>
      </c>
      <c r="D40" s="39"/>
      <c r="E40" s="42"/>
      <c r="F40" s="42"/>
    </row>
    <row r="41" spans="1:6" ht="36" x14ac:dyDescent="0.25">
      <c r="A41" s="43" t="s">
        <v>83</v>
      </c>
      <c r="B41" s="43" t="s">
        <v>3333</v>
      </c>
      <c r="C41" s="43" t="s">
        <v>3288</v>
      </c>
      <c r="D41" s="43"/>
      <c r="E41" s="44"/>
      <c r="F41" s="44"/>
    </row>
    <row r="42" spans="1:6" ht="24" x14ac:dyDescent="0.25">
      <c r="A42" s="39" t="s">
        <v>84</v>
      </c>
      <c r="B42" s="79" t="s">
        <v>3290</v>
      </c>
      <c r="C42" s="79" t="s">
        <v>360</v>
      </c>
      <c r="D42" s="39"/>
      <c r="E42" s="42"/>
      <c r="F42" s="42"/>
    </row>
    <row r="43" spans="1:6" ht="24" x14ac:dyDescent="0.25">
      <c r="A43" s="43" t="s">
        <v>85</v>
      </c>
      <c r="B43" s="43" t="s">
        <v>3334</v>
      </c>
      <c r="C43" s="43" t="s">
        <v>360</v>
      </c>
      <c r="D43" s="43"/>
      <c r="E43" s="44"/>
      <c r="F43" s="44"/>
    </row>
    <row r="44" spans="1:6" ht="24" x14ac:dyDescent="0.25">
      <c r="A44" s="39" t="s">
        <v>86</v>
      </c>
      <c r="B44" s="79" t="s">
        <v>3335</v>
      </c>
      <c r="C44" s="79" t="s">
        <v>360</v>
      </c>
      <c r="D44" s="39"/>
      <c r="E44" s="42"/>
      <c r="F44" s="42"/>
    </row>
    <row r="45" spans="1:6" ht="36" x14ac:dyDescent="0.25">
      <c r="A45" s="43" t="s">
        <v>87</v>
      </c>
      <c r="B45" s="43" t="s">
        <v>3336</v>
      </c>
      <c r="C45" s="43" t="s">
        <v>3294</v>
      </c>
      <c r="D45" s="43"/>
      <c r="E45" s="44"/>
      <c r="F45" s="44"/>
    </row>
    <row r="46" spans="1:6" x14ac:dyDescent="0.25">
      <c r="A46" s="39" t="s">
        <v>88</v>
      </c>
      <c r="B46" s="79" t="s">
        <v>3296</v>
      </c>
      <c r="C46" s="79" t="s">
        <v>360</v>
      </c>
      <c r="D46" s="39"/>
      <c r="E46" s="42"/>
      <c r="F46" s="42"/>
    </row>
    <row r="47" spans="1:6" ht="24" x14ac:dyDescent="0.25">
      <c r="A47" s="43" t="s">
        <v>89</v>
      </c>
      <c r="B47" s="43" t="s">
        <v>3297</v>
      </c>
      <c r="C47" s="43" t="s">
        <v>3298</v>
      </c>
      <c r="D47" s="43"/>
      <c r="E47" s="44"/>
      <c r="F47" s="44"/>
    </row>
    <row r="48" spans="1:6" ht="36" x14ac:dyDescent="0.25">
      <c r="A48" s="39" t="s">
        <v>90</v>
      </c>
      <c r="B48" s="79" t="s">
        <v>3337</v>
      </c>
      <c r="C48" s="79" t="s">
        <v>3338</v>
      </c>
      <c r="D48" s="39"/>
      <c r="E48" s="42"/>
      <c r="F48" s="42"/>
    </row>
    <row r="49" spans="1:6" x14ac:dyDescent="0.25">
      <c r="A49" s="43" t="s">
        <v>91</v>
      </c>
      <c r="B49" s="43" t="s">
        <v>154</v>
      </c>
      <c r="C49" s="43"/>
      <c r="D49" s="43"/>
      <c r="E49" s="44"/>
      <c r="F49" s="44"/>
    </row>
    <row r="50" spans="1:6" ht="24" x14ac:dyDescent="0.25">
      <c r="A50" s="39" t="s">
        <v>92</v>
      </c>
      <c r="B50" s="79" t="s">
        <v>3301</v>
      </c>
      <c r="C50" s="79" t="s">
        <v>360</v>
      </c>
      <c r="D50" s="39"/>
      <c r="E50" s="42"/>
      <c r="F50" s="42"/>
    </row>
    <row r="51" spans="1:6" ht="24" x14ac:dyDescent="0.25">
      <c r="A51" s="43" t="s">
        <v>93</v>
      </c>
      <c r="B51" s="43" t="s">
        <v>3314</v>
      </c>
      <c r="C51" s="43" t="s">
        <v>360</v>
      </c>
      <c r="D51" s="43"/>
      <c r="E51" s="44"/>
      <c r="F51" s="44"/>
    </row>
    <row r="52" spans="1:6" x14ac:dyDescent="0.25">
      <c r="A52" s="39" t="s">
        <v>94</v>
      </c>
      <c r="B52" s="79" t="s">
        <v>3316</v>
      </c>
      <c r="C52" s="79" t="s">
        <v>360</v>
      </c>
      <c r="D52" s="39"/>
      <c r="E52" s="42"/>
      <c r="F52" s="42"/>
    </row>
    <row r="53" spans="1:6" x14ac:dyDescent="0.25">
      <c r="A53" s="43" t="s">
        <v>95</v>
      </c>
      <c r="B53" s="43" t="s">
        <v>3307</v>
      </c>
      <c r="C53" s="43" t="s">
        <v>360</v>
      </c>
      <c r="D53" s="43"/>
      <c r="E53" s="44"/>
      <c r="F53" s="44"/>
    </row>
    <row r="54" spans="1:6" ht="24" x14ac:dyDescent="0.25">
      <c r="A54" s="39" t="s">
        <v>96</v>
      </c>
      <c r="B54" s="79" t="s">
        <v>3309</v>
      </c>
      <c r="C54" s="79" t="s">
        <v>3310</v>
      </c>
      <c r="D54" s="39"/>
      <c r="E54" s="42"/>
      <c r="F54" s="42"/>
    </row>
    <row r="55" spans="1:6" x14ac:dyDescent="0.25">
      <c r="A55" s="43" t="s">
        <v>97</v>
      </c>
      <c r="B55" s="43" t="s">
        <v>3311</v>
      </c>
      <c r="C55" s="43" t="s">
        <v>3312</v>
      </c>
      <c r="D55" s="43"/>
      <c r="E55" s="44"/>
      <c r="F55" s="44"/>
    </row>
    <row r="56" spans="1:6" ht="24" x14ac:dyDescent="0.25">
      <c r="A56" s="39" t="s">
        <v>98</v>
      </c>
      <c r="B56" s="79" t="s">
        <v>3317</v>
      </c>
      <c r="C56" s="79" t="s">
        <v>3339</v>
      </c>
      <c r="D56" s="39"/>
      <c r="E56" s="42"/>
      <c r="F56" s="42"/>
    </row>
    <row r="57" spans="1:6" ht="24" x14ac:dyDescent="0.25">
      <c r="A57" s="43" t="s">
        <v>99</v>
      </c>
      <c r="B57" s="43" t="s">
        <v>3341</v>
      </c>
      <c r="C57" s="43" t="s">
        <v>3340</v>
      </c>
      <c r="D57" s="43"/>
      <c r="E57" s="44"/>
      <c r="F57" s="44"/>
    </row>
    <row r="59" spans="1:6" x14ac:dyDescent="0.25">
      <c r="A59" s="94" t="s">
        <v>130</v>
      </c>
      <c r="B59" s="94"/>
      <c r="C59" s="94"/>
      <c r="D59" s="94"/>
      <c r="E59" s="94" t="s">
        <v>131</v>
      </c>
      <c r="F59" s="94"/>
    </row>
  </sheetData>
  <sheetProtection algorithmName="SHA-512" hashValue="2syN3wdzR/3qK36h6HWWIv7Rr7jiuU9bmlsTLMDuyKQAF57jBfD1Tz+i2Zp54Op+nD1xpY+7xDuzzWnYyBV+Bg==" saltValue="XWgpEeOsL2cnMkRMC3fdtg==" spinCount="100000" sheet="1" objects="1" scenarios="1"/>
  <mergeCells count="16">
    <mergeCell ref="C6:D6"/>
    <mergeCell ref="E6:F6"/>
    <mergeCell ref="A1:F1"/>
    <mergeCell ref="D2:E2"/>
    <mergeCell ref="D3:E3"/>
    <mergeCell ref="B4:C4"/>
    <mergeCell ref="B5:C5"/>
    <mergeCell ref="A10:F10"/>
    <mergeCell ref="A59:D59"/>
    <mergeCell ref="E59:F59"/>
    <mergeCell ref="C7:D7"/>
    <mergeCell ref="E7:F7"/>
    <mergeCell ref="A8:B8"/>
    <mergeCell ref="D8:E8"/>
    <mergeCell ref="A9:B9"/>
    <mergeCell ref="C9:F9"/>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dimension ref="A1:F97"/>
  <sheetViews>
    <sheetView workbookViewId="0">
      <selection activeCell="H8" sqref="H8"/>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Summary!A95</f>
        <v>94</v>
      </c>
      <c r="B3" s="10" t="str">
        <f>Summary!B95</f>
        <v>MIC20010</v>
      </c>
      <c r="C3" s="10">
        <f>Summary!D95</f>
        <v>0</v>
      </c>
      <c r="D3" s="98" t="str">
        <f>Summary!C95</f>
        <v>INCUBATORS TRANSPORT INFANT WITH VENTILATOR</v>
      </c>
      <c r="E3" s="98"/>
      <c r="F3" s="85">
        <f>Summary!K95</f>
        <v>0</v>
      </c>
    </row>
    <row r="4" spans="1:6" ht="37.15" customHeight="1" x14ac:dyDescent="0.25">
      <c r="A4" s="81" t="s">
        <v>26</v>
      </c>
      <c r="B4" s="95" t="s">
        <v>40</v>
      </c>
      <c r="C4" s="95"/>
      <c r="D4" s="81" t="s">
        <v>41</v>
      </c>
      <c r="E4" s="81" t="s">
        <v>22</v>
      </c>
      <c r="F4" s="81" t="s">
        <v>42</v>
      </c>
    </row>
    <row r="5" spans="1:6" ht="27" customHeight="1" x14ac:dyDescent="0.25">
      <c r="A5" s="46">
        <f>Summary!M95</f>
        <v>0</v>
      </c>
      <c r="B5" s="98">
        <f>Summary!G95</f>
        <v>0</v>
      </c>
      <c r="C5" s="98"/>
      <c r="D5" s="46">
        <f>Summary!P95</f>
        <v>0</v>
      </c>
      <c r="E5" s="85">
        <f>Summary!I95</f>
        <v>0</v>
      </c>
      <c r="F5" s="85">
        <f>Summary!J95</f>
        <v>0</v>
      </c>
    </row>
    <row r="6" spans="1:6" ht="24.75" customHeight="1" x14ac:dyDescent="0.25">
      <c r="A6" s="81" t="s">
        <v>43</v>
      </c>
      <c r="B6" s="81" t="s">
        <v>44</v>
      </c>
      <c r="C6" s="95" t="s">
        <v>45</v>
      </c>
      <c r="D6" s="95"/>
      <c r="E6" s="99" t="s">
        <v>30</v>
      </c>
      <c r="F6" s="100"/>
    </row>
    <row r="7" spans="1:6" ht="27" customHeight="1" x14ac:dyDescent="0.25">
      <c r="A7" s="45">
        <f>Summary!L95</f>
        <v>0</v>
      </c>
      <c r="B7" s="83">
        <f>Summary!N95</f>
        <v>0</v>
      </c>
      <c r="C7" s="108">
        <f>Summary!O95</f>
        <v>0</v>
      </c>
      <c r="D7" s="98"/>
      <c r="E7" s="101">
        <f>Summary!Q95</f>
        <v>0</v>
      </c>
      <c r="F7" s="102"/>
    </row>
    <row r="8" spans="1:6" ht="33.6" customHeight="1" x14ac:dyDescent="0.25">
      <c r="A8" s="95" t="s">
        <v>144</v>
      </c>
      <c r="B8" s="95"/>
      <c r="C8" s="37">
        <f>Summary!S95</f>
        <v>0</v>
      </c>
      <c r="D8" s="95" t="s">
        <v>32</v>
      </c>
      <c r="E8" s="95"/>
      <c r="F8" s="84">
        <f>Summary!T95</f>
        <v>0</v>
      </c>
    </row>
    <row r="9" spans="1:6" ht="38.25" customHeight="1" x14ac:dyDescent="0.25">
      <c r="A9" s="103" t="s">
        <v>31</v>
      </c>
      <c r="B9" s="104"/>
      <c r="C9" s="105">
        <f>Summary!R95</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x14ac:dyDescent="0.25">
      <c r="A12" s="39" t="s">
        <v>53</v>
      </c>
      <c r="B12" s="79" t="s">
        <v>3342</v>
      </c>
      <c r="C12" s="79" t="s">
        <v>2952</v>
      </c>
      <c r="D12" s="39"/>
      <c r="E12" s="42"/>
      <c r="F12" s="42"/>
    </row>
    <row r="13" spans="1:6" x14ac:dyDescent="0.25">
      <c r="A13" s="43" t="s">
        <v>55</v>
      </c>
      <c r="B13" s="43" t="s">
        <v>3252</v>
      </c>
      <c r="C13" s="43"/>
      <c r="D13" s="43"/>
      <c r="E13" s="44"/>
      <c r="F13" s="44"/>
    </row>
    <row r="14" spans="1:6" x14ac:dyDescent="0.25">
      <c r="A14" s="39" t="s">
        <v>56</v>
      </c>
      <c r="B14" s="79" t="s">
        <v>1531</v>
      </c>
      <c r="C14" s="79"/>
      <c r="D14" s="39"/>
      <c r="E14" s="42"/>
      <c r="F14" s="42"/>
    </row>
    <row r="15" spans="1:6" x14ac:dyDescent="0.25">
      <c r="A15" s="43" t="s">
        <v>57</v>
      </c>
      <c r="B15" s="43" t="s">
        <v>3343</v>
      </c>
      <c r="C15" s="43" t="s">
        <v>3344</v>
      </c>
      <c r="D15" s="43"/>
      <c r="E15" s="44"/>
      <c r="F15" s="44"/>
    </row>
    <row r="16" spans="1:6" x14ac:dyDescent="0.25">
      <c r="A16" s="39" t="s">
        <v>58</v>
      </c>
      <c r="B16" s="79" t="s">
        <v>3345</v>
      </c>
      <c r="C16" s="79" t="s">
        <v>3346</v>
      </c>
      <c r="D16" s="39"/>
      <c r="E16" s="42"/>
      <c r="F16" s="42"/>
    </row>
    <row r="17" spans="1:6" x14ac:dyDescent="0.25">
      <c r="A17" s="43" t="s">
        <v>59</v>
      </c>
      <c r="B17" s="43" t="s">
        <v>3258</v>
      </c>
      <c r="C17" s="43"/>
      <c r="D17" s="43"/>
      <c r="E17" s="44"/>
      <c r="F17" s="44"/>
    </row>
    <row r="18" spans="1:6" x14ac:dyDescent="0.25">
      <c r="A18" s="39" t="s">
        <v>60</v>
      </c>
      <c r="B18" s="79" t="s">
        <v>3347</v>
      </c>
      <c r="C18" s="79" t="s">
        <v>2027</v>
      </c>
      <c r="D18" s="39"/>
      <c r="E18" s="42"/>
      <c r="F18" s="42"/>
    </row>
    <row r="19" spans="1:6" x14ac:dyDescent="0.25">
      <c r="A19" s="43" t="s">
        <v>61</v>
      </c>
      <c r="B19" s="43" t="s">
        <v>1531</v>
      </c>
      <c r="C19" s="43" t="s">
        <v>3348</v>
      </c>
      <c r="D19" s="43"/>
      <c r="E19" s="44"/>
      <c r="F19" s="44"/>
    </row>
    <row r="20" spans="1:6" x14ac:dyDescent="0.25">
      <c r="A20" s="39" t="s">
        <v>62</v>
      </c>
      <c r="B20" s="79" t="s">
        <v>3349</v>
      </c>
      <c r="C20" s="79" t="s">
        <v>2027</v>
      </c>
      <c r="D20" s="39"/>
      <c r="E20" s="42"/>
      <c r="F20" s="42"/>
    </row>
    <row r="21" spans="1:6" x14ac:dyDescent="0.25">
      <c r="A21" s="43" t="s">
        <v>63</v>
      </c>
      <c r="B21" s="43" t="s">
        <v>3350</v>
      </c>
      <c r="C21" s="43" t="s">
        <v>3351</v>
      </c>
      <c r="D21" s="43"/>
      <c r="E21" s="44"/>
      <c r="F21" s="44"/>
    </row>
    <row r="22" spans="1:6" x14ac:dyDescent="0.25">
      <c r="A22" s="39" t="s">
        <v>64</v>
      </c>
      <c r="B22" s="79" t="s">
        <v>2618</v>
      </c>
      <c r="C22" s="79"/>
      <c r="D22" s="39"/>
      <c r="E22" s="42"/>
      <c r="F22" s="42"/>
    </row>
    <row r="23" spans="1:6" x14ac:dyDescent="0.25">
      <c r="A23" s="43" t="s">
        <v>65</v>
      </c>
      <c r="B23" s="43" t="s">
        <v>3263</v>
      </c>
      <c r="C23" s="43" t="s">
        <v>360</v>
      </c>
      <c r="D23" s="43"/>
      <c r="E23" s="44"/>
      <c r="F23" s="44"/>
    </row>
    <row r="24" spans="1:6" x14ac:dyDescent="0.25">
      <c r="A24" s="39" t="s">
        <v>66</v>
      </c>
      <c r="B24" s="79" t="s">
        <v>3264</v>
      </c>
      <c r="C24" s="79" t="s">
        <v>360</v>
      </c>
      <c r="D24" s="39"/>
      <c r="E24" s="42"/>
      <c r="F24" s="42"/>
    </row>
    <row r="25" spans="1:6" x14ac:dyDescent="0.25">
      <c r="A25" s="43" t="s">
        <v>67</v>
      </c>
      <c r="B25" s="43" t="s">
        <v>3265</v>
      </c>
      <c r="C25" s="43" t="s">
        <v>360</v>
      </c>
      <c r="D25" s="43"/>
      <c r="E25" s="44"/>
      <c r="F25" s="44"/>
    </row>
    <row r="26" spans="1:6" x14ac:dyDescent="0.25">
      <c r="A26" s="39" t="s">
        <v>68</v>
      </c>
      <c r="B26" s="79" t="s">
        <v>3266</v>
      </c>
      <c r="C26" s="79" t="s">
        <v>360</v>
      </c>
      <c r="D26" s="39"/>
      <c r="E26" s="42"/>
      <c r="F26" s="42"/>
    </row>
    <row r="27" spans="1:6" x14ac:dyDescent="0.25">
      <c r="A27" s="43" t="s">
        <v>69</v>
      </c>
      <c r="B27" s="43" t="s">
        <v>3267</v>
      </c>
      <c r="C27" s="43" t="s">
        <v>360</v>
      </c>
      <c r="D27" s="43"/>
      <c r="E27" s="44"/>
      <c r="F27" s="44"/>
    </row>
    <row r="28" spans="1:6" x14ac:dyDescent="0.25">
      <c r="A28" s="39" t="s">
        <v>70</v>
      </c>
      <c r="B28" s="79" t="s">
        <v>3268</v>
      </c>
      <c r="C28" s="79" t="s">
        <v>360</v>
      </c>
      <c r="D28" s="39"/>
      <c r="E28" s="42"/>
      <c r="F28" s="42"/>
    </row>
    <row r="29" spans="1:6" x14ac:dyDescent="0.25">
      <c r="A29" s="43" t="s">
        <v>71</v>
      </c>
      <c r="B29" s="43" t="s">
        <v>3269</v>
      </c>
      <c r="C29" s="43" t="s">
        <v>360</v>
      </c>
      <c r="D29" s="43"/>
      <c r="E29" s="44"/>
      <c r="F29" s="44"/>
    </row>
    <row r="30" spans="1:6" x14ac:dyDescent="0.25">
      <c r="A30" s="39" t="s">
        <v>72</v>
      </c>
      <c r="B30" s="79" t="s">
        <v>3270</v>
      </c>
      <c r="C30" s="79" t="s">
        <v>360</v>
      </c>
      <c r="D30" s="39"/>
      <c r="E30" s="42"/>
      <c r="F30" s="42"/>
    </row>
    <row r="31" spans="1:6" ht="24" x14ac:dyDescent="0.25">
      <c r="A31" s="43" t="s">
        <v>73</v>
      </c>
      <c r="B31" s="43" t="s">
        <v>3271</v>
      </c>
      <c r="C31" s="43" t="s">
        <v>360</v>
      </c>
      <c r="D31" s="43"/>
      <c r="E31" s="44"/>
      <c r="F31" s="44"/>
    </row>
    <row r="32" spans="1:6" ht="24" x14ac:dyDescent="0.25">
      <c r="A32" s="39" t="s">
        <v>74</v>
      </c>
      <c r="B32" s="79" t="s">
        <v>3272</v>
      </c>
      <c r="C32" s="79" t="s">
        <v>3352</v>
      </c>
      <c r="D32" s="39"/>
      <c r="E32" s="42"/>
      <c r="F32" s="42"/>
    </row>
    <row r="33" spans="1:6" ht="36" x14ac:dyDescent="0.25">
      <c r="A33" s="43" t="s">
        <v>75</v>
      </c>
      <c r="B33" s="43" t="s">
        <v>3273</v>
      </c>
      <c r="C33" s="43" t="s">
        <v>3353</v>
      </c>
      <c r="D33" s="43"/>
      <c r="E33" s="44"/>
      <c r="F33" s="44"/>
    </row>
    <row r="34" spans="1:6" ht="24" x14ac:dyDescent="0.25">
      <c r="A34" s="39" t="s">
        <v>76</v>
      </c>
      <c r="B34" s="79" t="s">
        <v>3354</v>
      </c>
      <c r="C34" s="79" t="s">
        <v>3355</v>
      </c>
      <c r="D34" s="39"/>
      <c r="E34" s="42"/>
      <c r="F34" s="42"/>
    </row>
    <row r="35" spans="1:6" ht="24" x14ac:dyDescent="0.25">
      <c r="A35" s="43" t="s">
        <v>77</v>
      </c>
      <c r="B35" s="43" t="s">
        <v>3356</v>
      </c>
      <c r="C35" s="43" t="s">
        <v>360</v>
      </c>
      <c r="D35" s="43"/>
      <c r="E35" s="44"/>
      <c r="F35" s="44"/>
    </row>
    <row r="36" spans="1:6" x14ac:dyDescent="0.25">
      <c r="A36" s="39" t="s">
        <v>78</v>
      </c>
      <c r="B36" s="79" t="s">
        <v>3277</v>
      </c>
      <c r="C36" s="79"/>
      <c r="D36" s="39"/>
      <c r="E36" s="42"/>
      <c r="F36" s="42"/>
    </row>
    <row r="37" spans="1:6" x14ac:dyDescent="0.25">
      <c r="A37" s="43" t="s">
        <v>79</v>
      </c>
      <c r="B37" s="43" t="s">
        <v>2015</v>
      </c>
      <c r="C37" s="43" t="s">
        <v>3357</v>
      </c>
      <c r="D37" s="43"/>
      <c r="E37" s="44"/>
      <c r="F37" s="44"/>
    </row>
    <row r="38" spans="1:6" x14ac:dyDescent="0.25">
      <c r="A38" s="39" t="s">
        <v>80</v>
      </c>
      <c r="B38" s="79" t="s">
        <v>3358</v>
      </c>
      <c r="C38" s="79" t="s">
        <v>360</v>
      </c>
      <c r="D38" s="39"/>
      <c r="E38" s="42"/>
      <c r="F38" s="42"/>
    </row>
    <row r="39" spans="1:6" ht="36" x14ac:dyDescent="0.25">
      <c r="A39" s="43" t="s">
        <v>81</v>
      </c>
      <c r="B39" s="43" t="s">
        <v>547</v>
      </c>
      <c r="C39" s="43" t="s">
        <v>3359</v>
      </c>
      <c r="D39" s="43"/>
      <c r="E39" s="44"/>
      <c r="F39" s="44"/>
    </row>
    <row r="40" spans="1:6" ht="36" x14ac:dyDescent="0.25">
      <c r="A40" s="39" t="s">
        <v>82</v>
      </c>
      <c r="B40" s="79" t="s">
        <v>3360</v>
      </c>
      <c r="C40" s="79" t="s">
        <v>3361</v>
      </c>
      <c r="D40" s="39"/>
      <c r="E40" s="42"/>
      <c r="F40" s="42"/>
    </row>
    <row r="41" spans="1:6" x14ac:dyDescent="0.25">
      <c r="A41" s="43" t="s">
        <v>83</v>
      </c>
      <c r="B41" s="43" t="s">
        <v>1174</v>
      </c>
      <c r="C41" s="43" t="s">
        <v>360</v>
      </c>
      <c r="D41" s="43"/>
      <c r="E41" s="44"/>
      <c r="F41" s="44"/>
    </row>
    <row r="42" spans="1:6" x14ac:dyDescent="0.25">
      <c r="A42" s="39" t="s">
        <v>84</v>
      </c>
      <c r="B42" s="79" t="s">
        <v>3362</v>
      </c>
      <c r="C42" s="79" t="s">
        <v>360</v>
      </c>
      <c r="D42" s="39"/>
      <c r="E42" s="42"/>
      <c r="F42" s="42"/>
    </row>
    <row r="43" spans="1:6" x14ac:dyDescent="0.25">
      <c r="A43" s="43" t="s">
        <v>85</v>
      </c>
      <c r="B43" s="43" t="s">
        <v>3363</v>
      </c>
      <c r="C43" s="43" t="s">
        <v>360</v>
      </c>
      <c r="D43" s="43"/>
      <c r="E43" s="44"/>
      <c r="F43" s="44"/>
    </row>
    <row r="44" spans="1:6" ht="24" x14ac:dyDescent="0.25">
      <c r="A44" s="39" t="s">
        <v>86</v>
      </c>
      <c r="B44" s="79" t="s">
        <v>3364</v>
      </c>
      <c r="C44" s="79" t="s">
        <v>3365</v>
      </c>
      <c r="D44" s="39"/>
      <c r="E44" s="42"/>
      <c r="F44" s="42"/>
    </row>
    <row r="45" spans="1:6" x14ac:dyDescent="0.25">
      <c r="A45" s="43" t="s">
        <v>87</v>
      </c>
      <c r="B45" s="43" t="s">
        <v>153</v>
      </c>
      <c r="C45" s="43" t="s">
        <v>2952</v>
      </c>
      <c r="D45" s="43"/>
      <c r="E45" s="44"/>
      <c r="F45" s="44"/>
    </row>
    <row r="46" spans="1:6" x14ac:dyDescent="0.25">
      <c r="A46" s="39" t="s">
        <v>88</v>
      </c>
      <c r="B46" s="79" t="s">
        <v>1078</v>
      </c>
      <c r="C46" s="79"/>
      <c r="D46" s="39"/>
      <c r="E46" s="42"/>
      <c r="F46" s="42"/>
    </row>
    <row r="47" spans="1:6" x14ac:dyDescent="0.25">
      <c r="A47" s="43" t="s">
        <v>89</v>
      </c>
      <c r="B47" s="43" t="s">
        <v>573</v>
      </c>
      <c r="C47" s="43" t="s">
        <v>3366</v>
      </c>
      <c r="D47" s="43"/>
      <c r="E47" s="44"/>
      <c r="F47" s="44"/>
    </row>
    <row r="48" spans="1:6" x14ac:dyDescent="0.25">
      <c r="A48" s="39" t="s">
        <v>90</v>
      </c>
      <c r="B48" s="79" t="s">
        <v>3367</v>
      </c>
      <c r="C48" s="79" t="s">
        <v>3368</v>
      </c>
      <c r="D48" s="39"/>
      <c r="E48" s="42"/>
      <c r="F48" s="42"/>
    </row>
    <row r="49" spans="1:6" ht="60" x14ac:dyDescent="0.25">
      <c r="A49" s="43" t="s">
        <v>91</v>
      </c>
      <c r="B49" s="43" t="s">
        <v>3369</v>
      </c>
      <c r="C49" s="43" t="s">
        <v>3370</v>
      </c>
      <c r="D49" s="43"/>
      <c r="E49" s="44"/>
      <c r="F49" s="44"/>
    </row>
    <row r="50" spans="1:6" ht="24" x14ac:dyDescent="0.25">
      <c r="A50" s="39" t="s">
        <v>92</v>
      </c>
      <c r="B50" s="79" t="s">
        <v>3371</v>
      </c>
      <c r="C50" s="79" t="s">
        <v>3372</v>
      </c>
      <c r="D50" s="39"/>
      <c r="E50" s="42"/>
      <c r="F50" s="42"/>
    </row>
    <row r="51" spans="1:6" x14ac:dyDescent="0.25">
      <c r="A51" s="43" t="s">
        <v>93</v>
      </c>
      <c r="B51" s="43" t="s">
        <v>574</v>
      </c>
      <c r="C51" s="43" t="s">
        <v>3373</v>
      </c>
      <c r="D51" s="43"/>
      <c r="E51" s="44"/>
      <c r="F51" s="44"/>
    </row>
    <row r="52" spans="1:6" ht="24" x14ac:dyDescent="0.25">
      <c r="A52" s="39" t="s">
        <v>94</v>
      </c>
      <c r="B52" s="79" t="s">
        <v>3374</v>
      </c>
      <c r="C52" s="79" t="s">
        <v>3375</v>
      </c>
      <c r="D52" s="39"/>
      <c r="E52" s="42"/>
      <c r="F52" s="42"/>
    </row>
    <row r="53" spans="1:6" x14ac:dyDescent="0.25">
      <c r="A53" s="43" t="s">
        <v>95</v>
      </c>
      <c r="B53" s="43" t="s">
        <v>3376</v>
      </c>
      <c r="C53" s="43" t="s">
        <v>3377</v>
      </c>
      <c r="D53" s="43"/>
      <c r="E53" s="44"/>
      <c r="F53" s="44"/>
    </row>
    <row r="54" spans="1:6" ht="24" x14ac:dyDescent="0.25">
      <c r="A54" s="39" t="s">
        <v>96</v>
      </c>
      <c r="B54" s="79" t="s">
        <v>2844</v>
      </c>
      <c r="C54" s="79" t="s">
        <v>3378</v>
      </c>
      <c r="D54" s="39"/>
      <c r="E54" s="42"/>
      <c r="F54" s="42"/>
    </row>
    <row r="55" spans="1:6" ht="36" x14ac:dyDescent="0.25">
      <c r="A55" s="43" t="s">
        <v>97</v>
      </c>
      <c r="B55" s="43" t="s">
        <v>3379</v>
      </c>
      <c r="C55" s="43" t="s">
        <v>3380</v>
      </c>
      <c r="D55" s="43"/>
      <c r="E55" s="44"/>
      <c r="F55" s="44"/>
    </row>
    <row r="56" spans="1:6" x14ac:dyDescent="0.25">
      <c r="A56" s="39" t="s">
        <v>98</v>
      </c>
      <c r="B56" s="79" t="s">
        <v>147</v>
      </c>
      <c r="C56" s="79"/>
      <c r="D56" s="39"/>
      <c r="E56" s="42"/>
      <c r="F56" s="42"/>
    </row>
    <row r="57" spans="1:6" x14ac:dyDescent="0.25">
      <c r="A57" s="43" t="s">
        <v>99</v>
      </c>
      <c r="B57" s="43" t="s">
        <v>3381</v>
      </c>
      <c r="C57" s="43" t="s">
        <v>360</v>
      </c>
      <c r="D57" s="43"/>
      <c r="E57" s="44"/>
      <c r="F57" s="44"/>
    </row>
    <row r="58" spans="1:6" x14ac:dyDescent="0.25">
      <c r="A58" s="39" t="s">
        <v>100</v>
      </c>
      <c r="B58" s="79" t="s">
        <v>3382</v>
      </c>
      <c r="C58" s="79" t="s">
        <v>360</v>
      </c>
      <c r="D58" s="39"/>
      <c r="E58" s="42"/>
      <c r="F58" s="42"/>
    </row>
    <row r="59" spans="1:6" x14ac:dyDescent="0.25">
      <c r="A59" s="43" t="s">
        <v>101</v>
      </c>
      <c r="B59" s="43" t="s">
        <v>3383</v>
      </c>
      <c r="C59" s="43" t="s">
        <v>360</v>
      </c>
      <c r="D59" s="43"/>
      <c r="E59" s="44"/>
      <c r="F59" s="44"/>
    </row>
    <row r="60" spans="1:6" x14ac:dyDescent="0.25">
      <c r="A60" s="39" t="s">
        <v>102</v>
      </c>
      <c r="B60" s="79" t="s">
        <v>3384</v>
      </c>
      <c r="C60" s="79" t="s">
        <v>360</v>
      </c>
      <c r="D60" s="39"/>
      <c r="E60" s="42"/>
      <c r="F60" s="42"/>
    </row>
    <row r="61" spans="1:6" x14ac:dyDescent="0.25">
      <c r="A61" s="43" t="s">
        <v>103</v>
      </c>
      <c r="B61" s="43" t="s">
        <v>3385</v>
      </c>
      <c r="C61" s="43" t="s">
        <v>360</v>
      </c>
      <c r="D61" s="43"/>
      <c r="E61" s="44"/>
      <c r="F61" s="44"/>
    </row>
    <row r="62" spans="1:6" x14ac:dyDescent="0.25">
      <c r="A62" s="39" t="s">
        <v>104</v>
      </c>
      <c r="B62" s="79" t="s">
        <v>3386</v>
      </c>
      <c r="C62" s="79" t="s">
        <v>360</v>
      </c>
      <c r="D62" s="39"/>
      <c r="E62" s="42"/>
      <c r="F62" s="42"/>
    </row>
    <row r="63" spans="1:6" ht="24" x14ac:dyDescent="0.25">
      <c r="A63" s="43" t="s">
        <v>105</v>
      </c>
      <c r="B63" s="43" t="s">
        <v>3387</v>
      </c>
      <c r="C63" s="43"/>
      <c r="D63" s="43"/>
      <c r="E63" s="44"/>
      <c r="F63" s="44"/>
    </row>
    <row r="64" spans="1:6" x14ac:dyDescent="0.25">
      <c r="A64" s="39" t="s">
        <v>106</v>
      </c>
      <c r="B64" s="79" t="s">
        <v>3388</v>
      </c>
      <c r="C64" s="79" t="s">
        <v>360</v>
      </c>
      <c r="D64" s="39"/>
      <c r="E64" s="42"/>
      <c r="F64" s="42"/>
    </row>
    <row r="65" spans="1:6" ht="24" x14ac:dyDescent="0.25">
      <c r="A65" s="43" t="s">
        <v>107</v>
      </c>
      <c r="B65" s="43" t="s">
        <v>3389</v>
      </c>
      <c r="C65" s="43" t="s">
        <v>3390</v>
      </c>
      <c r="D65" s="43"/>
      <c r="E65" s="44"/>
      <c r="F65" s="44"/>
    </row>
    <row r="66" spans="1:6" x14ac:dyDescent="0.25">
      <c r="A66" s="39" t="s">
        <v>108</v>
      </c>
      <c r="B66" s="79" t="s">
        <v>2844</v>
      </c>
      <c r="C66" s="79" t="s">
        <v>360</v>
      </c>
      <c r="D66" s="39"/>
      <c r="E66" s="42"/>
      <c r="F66" s="42"/>
    </row>
    <row r="67" spans="1:6" x14ac:dyDescent="0.25">
      <c r="A67" s="43" t="s">
        <v>109</v>
      </c>
      <c r="B67" s="43" t="s">
        <v>3391</v>
      </c>
      <c r="C67" s="43" t="s">
        <v>360</v>
      </c>
      <c r="D67" s="43"/>
      <c r="E67" s="44"/>
      <c r="F67" s="44"/>
    </row>
    <row r="68" spans="1:6" x14ac:dyDescent="0.25">
      <c r="A68" s="39" t="s">
        <v>110</v>
      </c>
      <c r="B68" s="79" t="s">
        <v>3392</v>
      </c>
      <c r="C68" s="79" t="s">
        <v>360</v>
      </c>
      <c r="D68" s="39"/>
      <c r="E68" s="42"/>
      <c r="F68" s="42"/>
    </row>
    <row r="69" spans="1:6" x14ac:dyDescent="0.25">
      <c r="A69" s="43" t="s">
        <v>111</v>
      </c>
      <c r="B69" s="43" t="s">
        <v>3393</v>
      </c>
      <c r="C69" s="43" t="s">
        <v>360</v>
      </c>
      <c r="D69" s="43"/>
      <c r="E69" s="44"/>
      <c r="F69" s="44"/>
    </row>
    <row r="70" spans="1:6" x14ac:dyDescent="0.25">
      <c r="A70" s="39" t="s">
        <v>113</v>
      </c>
      <c r="B70" s="79" t="s">
        <v>3394</v>
      </c>
      <c r="C70" s="79" t="s">
        <v>360</v>
      </c>
      <c r="D70" s="39"/>
      <c r="E70" s="42"/>
      <c r="F70" s="42"/>
    </row>
    <row r="71" spans="1:6" x14ac:dyDescent="0.25">
      <c r="A71" s="43" t="s">
        <v>114</v>
      </c>
      <c r="B71" s="43" t="s">
        <v>3395</v>
      </c>
      <c r="C71" s="43" t="s">
        <v>360</v>
      </c>
      <c r="D71" s="43"/>
      <c r="E71" s="44"/>
      <c r="F71" s="44"/>
    </row>
    <row r="72" spans="1:6" x14ac:dyDescent="0.25">
      <c r="A72" s="39" t="s">
        <v>115</v>
      </c>
      <c r="B72" s="79" t="s">
        <v>3396</v>
      </c>
      <c r="C72" s="79" t="s">
        <v>360</v>
      </c>
      <c r="D72" s="39"/>
      <c r="E72" s="42"/>
      <c r="F72" s="42"/>
    </row>
    <row r="73" spans="1:6" x14ac:dyDescent="0.25">
      <c r="A73" s="43" t="s">
        <v>116</v>
      </c>
      <c r="B73" s="43" t="s">
        <v>583</v>
      </c>
      <c r="C73" s="43" t="s">
        <v>360</v>
      </c>
      <c r="D73" s="43"/>
      <c r="E73" s="44"/>
      <c r="F73" s="44"/>
    </row>
    <row r="74" spans="1:6" x14ac:dyDescent="0.25">
      <c r="A74" s="39" t="s">
        <v>117</v>
      </c>
      <c r="B74" s="79" t="s">
        <v>3397</v>
      </c>
      <c r="C74" s="79" t="s">
        <v>360</v>
      </c>
      <c r="D74" s="39"/>
      <c r="E74" s="42"/>
      <c r="F74" s="42"/>
    </row>
    <row r="75" spans="1:6" x14ac:dyDescent="0.25">
      <c r="A75" s="43" t="s">
        <v>118</v>
      </c>
      <c r="B75" s="43" t="s">
        <v>3398</v>
      </c>
      <c r="C75" s="43" t="s">
        <v>3399</v>
      </c>
      <c r="D75" s="43"/>
      <c r="E75" s="44"/>
      <c r="F75" s="44"/>
    </row>
    <row r="76" spans="1:6" x14ac:dyDescent="0.25">
      <c r="A76" s="39" t="s">
        <v>119</v>
      </c>
      <c r="B76" s="79" t="s">
        <v>2618</v>
      </c>
      <c r="C76" s="79" t="s">
        <v>360</v>
      </c>
      <c r="D76" s="39"/>
      <c r="E76" s="42"/>
      <c r="F76" s="42"/>
    </row>
    <row r="77" spans="1:6" x14ac:dyDescent="0.25">
      <c r="A77" s="43" t="s">
        <v>120</v>
      </c>
      <c r="B77" s="43" t="s">
        <v>3400</v>
      </c>
      <c r="C77" s="43" t="s">
        <v>360</v>
      </c>
      <c r="D77" s="43"/>
      <c r="E77" s="44"/>
      <c r="F77" s="44"/>
    </row>
    <row r="78" spans="1:6" x14ac:dyDescent="0.25">
      <c r="A78" s="39" t="s">
        <v>121</v>
      </c>
      <c r="B78" s="79" t="s">
        <v>3401</v>
      </c>
      <c r="C78" s="79" t="s">
        <v>360</v>
      </c>
      <c r="D78" s="39"/>
      <c r="E78" s="42"/>
      <c r="F78" s="42"/>
    </row>
    <row r="79" spans="1:6" x14ac:dyDescent="0.25">
      <c r="A79" s="43" t="s">
        <v>122</v>
      </c>
      <c r="B79" s="43" t="s">
        <v>3402</v>
      </c>
      <c r="C79" s="43" t="s">
        <v>360</v>
      </c>
      <c r="D79" s="43"/>
      <c r="E79" s="44"/>
      <c r="F79" s="44"/>
    </row>
    <row r="80" spans="1:6" x14ac:dyDescent="0.25">
      <c r="A80" s="39" t="s">
        <v>123</v>
      </c>
      <c r="B80" s="79" t="s">
        <v>3403</v>
      </c>
      <c r="C80" s="79" t="s">
        <v>360</v>
      </c>
      <c r="D80" s="39"/>
      <c r="E80" s="42"/>
      <c r="F80" s="42"/>
    </row>
    <row r="81" spans="1:6" x14ac:dyDescent="0.25">
      <c r="A81" s="43" t="s">
        <v>124</v>
      </c>
      <c r="B81" s="43" t="s">
        <v>3404</v>
      </c>
      <c r="C81" s="43" t="s">
        <v>360</v>
      </c>
      <c r="D81" s="43"/>
      <c r="E81" s="44"/>
      <c r="F81" s="44"/>
    </row>
    <row r="82" spans="1:6" x14ac:dyDescent="0.25">
      <c r="A82" s="39" t="s">
        <v>125</v>
      </c>
      <c r="B82" s="79" t="s">
        <v>3405</v>
      </c>
      <c r="C82" s="79" t="s">
        <v>360</v>
      </c>
      <c r="D82" s="39"/>
      <c r="E82" s="42"/>
      <c r="F82" s="42"/>
    </row>
    <row r="83" spans="1:6" x14ac:dyDescent="0.25">
      <c r="A83" s="43" t="s">
        <v>126</v>
      </c>
      <c r="B83" s="43" t="s">
        <v>2844</v>
      </c>
      <c r="C83" s="43" t="s">
        <v>360</v>
      </c>
      <c r="D83" s="43"/>
      <c r="E83" s="44"/>
      <c r="F83" s="44"/>
    </row>
    <row r="84" spans="1:6" x14ac:dyDescent="0.25">
      <c r="A84" s="39" t="s">
        <v>127</v>
      </c>
      <c r="B84" s="79" t="s">
        <v>3406</v>
      </c>
      <c r="C84" s="79" t="s">
        <v>360</v>
      </c>
      <c r="D84" s="39"/>
      <c r="E84" s="42"/>
      <c r="F84" s="42"/>
    </row>
    <row r="85" spans="1:6" x14ac:dyDescent="0.25">
      <c r="A85" s="43" t="s">
        <v>128</v>
      </c>
      <c r="B85" s="43" t="s">
        <v>3407</v>
      </c>
      <c r="C85" s="43" t="s">
        <v>360</v>
      </c>
      <c r="D85" s="43"/>
      <c r="E85" s="44"/>
      <c r="F85" s="44"/>
    </row>
    <row r="86" spans="1:6" x14ac:dyDescent="0.25">
      <c r="A86" s="39" t="s">
        <v>129</v>
      </c>
      <c r="B86" s="79" t="s">
        <v>3269</v>
      </c>
      <c r="C86" s="79" t="s">
        <v>360</v>
      </c>
      <c r="D86" s="39"/>
      <c r="E86" s="42"/>
      <c r="F86" s="42"/>
    </row>
    <row r="87" spans="1:6" x14ac:dyDescent="0.25">
      <c r="A87" s="43" t="s">
        <v>132</v>
      </c>
      <c r="B87" s="43" t="s">
        <v>3408</v>
      </c>
      <c r="C87" s="43" t="s">
        <v>360</v>
      </c>
      <c r="D87" s="43"/>
      <c r="E87" s="44"/>
      <c r="F87" s="44"/>
    </row>
    <row r="88" spans="1:6" ht="48" x14ac:dyDescent="0.25">
      <c r="A88" s="39" t="s">
        <v>133</v>
      </c>
      <c r="B88" s="79" t="s">
        <v>1047</v>
      </c>
      <c r="C88" s="79" t="s">
        <v>3409</v>
      </c>
      <c r="D88" s="39"/>
      <c r="E88" s="42"/>
      <c r="F88" s="42"/>
    </row>
    <row r="89" spans="1:6" x14ac:dyDescent="0.25">
      <c r="A89" s="43" t="s">
        <v>166</v>
      </c>
      <c r="B89" s="43" t="s">
        <v>1554</v>
      </c>
      <c r="C89" s="43" t="s">
        <v>3410</v>
      </c>
      <c r="D89" s="43"/>
      <c r="E89" s="44"/>
      <c r="F89" s="44"/>
    </row>
    <row r="90" spans="1:6" ht="24" x14ac:dyDescent="0.25">
      <c r="A90" s="39" t="s">
        <v>167</v>
      </c>
      <c r="B90" s="79" t="s">
        <v>2015</v>
      </c>
      <c r="C90" s="79" t="s">
        <v>3411</v>
      </c>
      <c r="D90" s="39"/>
      <c r="E90" s="42"/>
      <c r="F90" s="42"/>
    </row>
    <row r="91" spans="1:6" ht="24" x14ac:dyDescent="0.25">
      <c r="A91" s="43" t="s">
        <v>168</v>
      </c>
      <c r="B91" s="43" t="s">
        <v>3412</v>
      </c>
      <c r="C91" s="43" t="s">
        <v>3413</v>
      </c>
      <c r="D91" s="43"/>
      <c r="E91" s="44"/>
      <c r="F91" s="44"/>
    </row>
    <row r="92" spans="1:6" ht="48" x14ac:dyDescent="0.25">
      <c r="A92" s="39" t="s">
        <v>169</v>
      </c>
      <c r="B92" s="79" t="s">
        <v>3341</v>
      </c>
      <c r="C92" s="79" t="s">
        <v>3414</v>
      </c>
      <c r="D92" s="39"/>
      <c r="E92" s="42"/>
      <c r="F92" s="42"/>
    </row>
    <row r="93" spans="1:6" ht="72" x14ac:dyDescent="0.25">
      <c r="A93" s="43" t="s">
        <v>170</v>
      </c>
      <c r="B93" s="43" t="s">
        <v>3415</v>
      </c>
      <c r="C93" s="43" t="s">
        <v>3416</v>
      </c>
      <c r="D93" s="43"/>
      <c r="E93" s="44"/>
      <c r="F93" s="44"/>
    </row>
    <row r="94" spans="1:6" ht="48" x14ac:dyDescent="0.25">
      <c r="A94" s="39" t="s">
        <v>171</v>
      </c>
      <c r="B94" s="79" t="s">
        <v>154</v>
      </c>
      <c r="C94" s="79" t="s">
        <v>3417</v>
      </c>
      <c r="D94" s="39"/>
      <c r="E94" s="42"/>
      <c r="F94" s="42"/>
    </row>
    <row r="95" spans="1:6" x14ac:dyDescent="0.25">
      <c r="A95" s="43" t="s">
        <v>172</v>
      </c>
      <c r="B95" s="43" t="s">
        <v>157</v>
      </c>
      <c r="C95" s="43"/>
      <c r="D95" s="43"/>
      <c r="E95" s="44"/>
      <c r="F95" s="44"/>
    </row>
    <row r="97" spans="1:6" x14ac:dyDescent="0.25">
      <c r="A97" s="94" t="s">
        <v>130</v>
      </c>
      <c r="B97" s="94"/>
      <c r="C97" s="94"/>
      <c r="D97" s="94"/>
      <c r="E97" s="94" t="s">
        <v>131</v>
      </c>
      <c r="F97" s="94"/>
    </row>
  </sheetData>
  <sheetProtection algorithmName="SHA-512" hashValue="zeNYWM7zvpJF5OBDyXx9ephm/NJASruoYDsjjDcM2QdPVqynf1LDza3/NpnSjOzAOBWS9wxqaYWWmgtQ6c/Slw==" saltValue="YzF6b44wr27BgAvcf/gjRQ==" spinCount="100000" sheet="1" objects="1" scenarios="1"/>
  <mergeCells count="16">
    <mergeCell ref="C6:D6"/>
    <mergeCell ref="E6:F6"/>
    <mergeCell ref="A1:F1"/>
    <mergeCell ref="D2:E2"/>
    <mergeCell ref="D3:E3"/>
    <mergeCell ref="B4:C4"/>
    <mergeCell ref="B5:C5"/>
    <mergeCell ref="A10:F10"/>
    <mergeCell ref="A97:D97"/>
    <mergeCell ref="E97:F97"/>
    <mergeCell ref="C7:D7"/>
    <mergeCell ref="E7:F7"/>
    <mergeCell ref="A8:B8"/>
    <mergeCell ref="D8:E8"/>
    <mergeCell ref="A9:B9"/>
    <mergeCell ref="C9:F9"/>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dimension ref="A1:F39"/>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Summary!A96</f>
        <v>95</v>
      </c>
      <c r="B3" s="10" t="str">
        <f>Summary!B96</f>
        <v>MIC20011</v>
      </c>
      <c r="C3" s="10">
        <f>Summary!D96</f>
        <v>0</v>
      </c>
      <c r="D3" s="98" t="str">
        <f>Summary!C96</f>
        <v>INTUBATION DIFFICULT VIDEO NEONATE</v>
      </c>
      <c r="E3" s="98"/>
      <c r="F3" s="85">
        <f>Summary!K96</f>
        <v>0</v>
      </c>
    </row>
    <row r="4" spans="1:6" ht="37.15" customHeight="1" x14ac:dyDescent="0.25">
      <c r="A4" s="81" t="s">
        <v>26</v>
      </c>
      <c r="B4" s="95" t="s">
        <v>40</v>
      </c>
      <c r="C4" s="95"/>
      <c r="D4" s="81" t="s">
        <v>41</v>
      </c>
      <c r="E4" s="81" t="s">
        <v>22</v>
      </c>
      <c r="F4" s="81" t="s">
        <v>42</v>
      </c>
    </row>
    <row r="5" spans="1:6" ht="27" customHeight="1" x14ac:dyDescent="0.25">
      <c r="A5" s="46">
        <f>Summary!M96</f>
        <v>0</v>
      </c>
      <c r="B5" s="98">
        <f>Summary!G96</f>
        <v>0</v>
      </c>
      <c r="C5" s="98"/>
      <c r="D5" s="46">
        <f>Summary!P96</f>
        <v>0</v>
      </c>
      <c r="E5" s="85">
        <f>Summary!I96</f>
        <v>0</v>
      </c>
      <c r="F5" s="85">
        <f>Summary!J96</f>
        <v>0</v>
      </c>
    </row>
    <row r="6" spans="1:6" ht="24.75" customHeight="1" x14ac:dyDescent="0.25">
      <c r="A6" s="81" t="s">
        <v>43</v>
      </c>
      <c r="B6" s="81" t="s">
        <v>44</v>
      </c>
      <c r="C6" s="95" t="s">
        <v>45</v>
      </c>
      <c r="D6" s="95"/>
      <c r="E6" s="99" t="s">
        <v>30</v>
      </c>
      <c r="F6" s="100"/>
    </row>
    <row r="7" spans="1:6" ht="27" customHeight="1" x14ac:dyDescent="0.25">
      <c r="A7" s="45">
        <f>Summary!L96</f>
        <v>0</v>
      </c>
      <c r="B7" s="83">
        <f>Summary!N96</f>
        <v>0</v>
      </c>
      <c r="C7" s="108">
        <f>Summary!O96</f>
        <v>0</v>
      </c>
      <c r="D7" s="98"/>
      <c r="E7" s="101">
        <f>Summary!Q96</f>
        <v>0</v>
      </c>
      <c r="F7" s="102"/>
    </row>
    <row r="8" spans="1:6" ht="33.6" customHeight="1" x14ac:dyDescent="0.25">
      <c r="A8" s="95" t="s">
        <v>144</v>
      </c>
      <c r="B8" s="95"/>
      <c r="C8" s="37">
        <f>Summary!S96</f>
        <v>0</v>
      </c>
      <c r="D8" s="95" t="s">
        <v>32</v>
      </c>
      <c r="E8" s="95"/>
      <c r="F8" s="84">
        <f>Summary!T96</f>
        <v>0</v>
      </c>
    </row>
    <row r="9" spans="1:6" ht="38.25" customHeight="1" x14ac:dyDescent="0.25">
      <c r="A9" s="103" t="s">
        <v>31</v>
      </c>
      <c r="B9" s="104"/>
      <c r="C9" s="105">
        <f>Summary!R96</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60" x14ac:dyDescent="0.25">
      <c r="A12" s="39" t="s">
        <v>53</v>
      </c>
      <c r="B12" s="79" t="s">
        <v>153</v>
      </c>
      <c r="C12" s="79" t="s">
        <v>2367</v>
      </c>
      <c r="D12" s="39"/>
      <c r="E12" s="42"/>
      <c r="F12" s="42"/>
    </row>
    <row r="13" spans="1:6" ht="24" x14ac:dyDescent="0.25">
      <c r="A13" s="43" t="s">
        <v>55</v>
      </c>
      <c r="B13" s="43" t="s">
        <v>397</v>
      </c>
      <c r="C13" s="43" t="s">
        <v>2368</v>
      </c>
      <c r="D13" s="43"/>
      <c r="E13" s="44"/>
      <c r="F13" s="44"/>
    </row>
    <row r="14" spans="1:6" ht="60" x14ac:dyDescent="0.25">
      <c r="A14" s="39" t="s">
        <v>56</v>
      </c>
      <c r="B14" s="79" t="s">
        <v>2369</v>
      </c>
      <c r="C14" s="79" t="s">
        <v>54</v>
      </c>
      <c r="D14" s="39"/>
      <c r="E14" s="42"/>
      <c r="F14" s="42"/>
    </row>
    <row r="15" spans="1:6" ht="48" x14ac:dyDescent="0.25">
      <c r="A15" s="43" t="s">
        <v>57</v>
      </c>
      <c r="B15" s="43" t="s">
        <v>2370</v>
      </c>
      <c r="C15" s="43" t="s">
        <v>54</v>
      </c>
      <c r="D15" s="43"/>
      <c r="E15" s="44"/>
      <c r="F15" s="44"/>
    </row>
    <row r="16" spans="1:6" ht="36" x14ac:dyDescent="0.25">
      <c r="A16" s="39" t="s">
        <v>58</v>
      </c>
      <c r="B16" s="79" t="s">
        <v>2371</v>
      </c>
      <c r="C16" s="79" t="s">
        <v>54</v>
      </c>
      <c r="D16" s="39"/>
      <c r="E16" s="42"/>
      <c r="F16" s="42"/>
    </row>
    <row r="17" spans="1:6" x14ac:dyDescent="0.25">
      <c r="A17" s="43" t="s">
        <v>59</v>
      </c>
      <c r="B17" s="43" t="s">
        <v>2372</v>
      </c>
      <c r="C17" s="43" t="s">
        <v>360</v>
      </c>
      <c r="D17" s="43"/>
      <c r="E17" s="44"/>
      <c r="F17" s="44"/>
    </row>
    <row r="18" spans="1:6" ht="36" x14ac:dyDescent="0.25">
      <c r="A18" s="39" t="s">
        <v>60</v>
      </c>
      <c r="B18" s="79" t="s">
        <v>2373</v>
      </c>
      <c r="C18" s="79" t="s">
        <v>360</v>
      </c>
      <c r="D18" s="39"/>
      <c r="E18" s="42"/>
      <c r="F18" s="42"/>
    </row>
    <row r="19" spans="1:6" ht="24" x14ac:dyDescent="0.25">
      <c r="A19" s="43" t="s">
        <v>61</v>
      </c>
      <c r="B19" s="43" t="s">
        <v>2374</v>
      </c>
      <c r="C19" s="43" t="s">
        <v>54</v>
      </c>
      <c r="D19" s="43"/>
      <c r="E19" s="44"/>
      <c r="F19" s="44"/>
    </row>
    <row r="20" spans="1:6" ht="36" x14ac:dyDescent="0.25">
      <c r="A20" s="39" t="s">
        <v>62</v>
      </c>
      <c r="B20" s="79" t="s">
        <v>2375</v>
      </c>
      <c r="C20" s="79" t="s">
        <v>54</v>
      </c>
      <c r="D20" s="39"/>
      <c r="E20" s="42"/>
      <c r="F20" s="42"/>
    </row>
    <row r="21" spans="1:6" ht="36" x14ac:dyDescent="0.25">
      <c r="A21" s="43" t="s">
        <v>63</v>
      </c>
      <c r="B21" s="43" t="s">
        <v>2376</v>
      </c>
      <c r="C21" s="43" t="s">
        <v>54</v>
      </c>
      <c r="D21" s="43"/>
      <c r="E21" s="44"/>
      <c r="F21" s="44"/>
    </row>
    <row r="22" spans="1:6" ht="24" x14ac:dyDescent="0.25">
      <c r="A22" s="39" t="s">
        <v>64</v>
      </c>
      <c r="B22" s="79" t="s">
        <v>2377</v>
      </c>
      <c r="C22" s="79" t="s">
        <v>54</v>
      </c>
      <c r="D22" s="39"/>
      <c r="E22" s="42"/>
      <c r="F22" s="42"/>
    </row>
    <row r="23" spans="1:6" ht="72" x14ac:dyDescent="0.25">
      <c r="A23" s="43" t="s">
        <v>65</v>
      </c>
      <c r="B23" s="43" t="s">
        <v>2378</v>
      </c>
      <c r="C23" s="43" t="s">
        <v>54</v>
      </c>
      <c r="D23" s="43"/>
      <c r="E23" s="44"/>
      <c r="F23" s="44"/>
    </row>
    <row r="24" spans="1:6" ht="36" x14ac:dyDescent="0.25">
      <c r="A24" s="39" t="s">
        <v>66</v>
      </c>
      <c r="B24" s="79" t="s">
        <v>2379</v>
      </c>
      <c r="C24" s="79" t="s">
        <v>54</v>
      </c>
      <c r="D24" s="39"/>
      <c r="E24" s="42"/>
      <c r="F24" s="42"/>
    </row>
    <row r="25" spans="1:6" ht="24" x14ac:dyDescent="0.25">
      <c r="A25" s="43" t="s">
        <v>67</v>
      </c>
      <c r="B25" s="43" t="s">
        <v>2380</v>
      </c>
      <c r="C25" s="43" t="s">
        <v>360</v>
      </c>
      <c r="D25" s="43"/>
      <c r="E25" s="44"/>
      <c r="F25" s="44"/>
    </row>
    <row r="26" spans="1:6" ht="36" x14ac:dyDescent="0.25">
      <c r="A26" s="39" t="s">
        <v>68</v>
      </c>
      <c r="B26" s="79" t="s">
        <v>2381</v>
      </c>
      <c r="C26" s="79" t="s">
        <v>360</v>
      </c>
      <c r="D26" s="39"/>
      <c r="E26" s="42"/>
      <c r="F26" s="42"/>
    </row>
    <row r="27" spans="1:6" ht="24" x14ac:dyDescent="0.25">
      <c r="A27" s="43" t="s">
        <v>69</v>
      </c>
      <c r="B27" s="43" t="s">
        <v>2382</v>
      </c>
      <c r="C27" s="43" t="s">
        <v>2383</v>
      </c>
      <c r="D27" s="43"/>
      <c r="E27" s="44"/>
      <c r="F27" s="44"/>
    </row>
    <row r="28" spans="1:6" x14ac:dyDescent="0.25">
      <c r="A28" s="39" t="s">
        <v>70</v>
      </c>
      <c r="B28" s="79" t="s">
        <v>2384</v>
      </c>
      <c r="C28" s="79"/>
      <c r="D28" s="39"/>
      <c r="E28" s="42"/>
      <c r="F28" s="42"/>
    </row>
    <row r="29" spans="1:6" ht="72" x14ac:dyDescent="0.25">
      <c r="A29" s="43" t="s">
        <v>71</v>
      </c>
      <c r="B29" s="43" t="s">
        <v>3418</v>
      </c>
      <c r="C29" s="43" t="s">
        <v>2386</v>
      </c>
      <c r="D29" s="43"/>
      <c r="E29" s="44"/>
      <c r="F29" s="44"/>
    </row>
    <row r="30" spans="1:6" ht="72" x14ac:dyDescent="0.25">
      <c r="A30" s="39" t="s">
        <v>72</v>
      </c>
      <c r="B30" s="79" t="s">
        <v>3419</v>
      </c>
      <c r="C30" s="79" t="s">
        <v>2386</v>
      </c>
      <c r="D30" s="39"/>
      <c r="E30" s="42"/>
      <c r="F30" s="42"/>
    </row>
    <row r="31" spans="1:6" ht="60" x14ac:dyDescent="0.25">
      <c r="A31" s="43" t="s">
        <v>73</v>
      </c>
      <c r="B31" s="43" t="s">
        <v>2387</v>
      </c>
      <c r="C31" s="43" t="s">
        <v>442</v>
      </c>
      <c r="D31" s="43"/>
      <c r="E31" s="44"/>
      <c r="F31" s="44"/>
    </row>
    <row r="32" spans="1:6" ht="24" x14ac:dyDescent="0.25">
      <c r="A32" s="39" t="s">
        <v>74</v>
      </c>
      <c r="B32" s="79" t="s">
        <v>2388</v>
      </c>
      <c r="C32" s="79" t="s">
        <v>360</v>
      </c>
      <c r="D32" s="39"/>
      <c r="E32" s="42"/>
      <c r="F32" s="42"/>
    </row>
    <row r="33" spans="1:6" ht="24" x14ac:dyDescent="0.25">
      <c r="A33" s="43" t="s">
        <v>75</v>
      </c>
      <c r="B33" s="43" t="s">
        <v>2389</v>
      </c>
      <c r="C33" s="43" t="s">
        <v>360</v>
      </c>
      <c r="D33" s="43"/>
      <c r="E33" s="44"/>
      <c r="F33" s="44"/>
    </row>
    <row r="34" spans="1:6" x14ac:dyDescent="0.25">
      <c r="A34" s="39" t="s">
        <v>76</v>
      </c>
      <c r="B34" s="79" t="s">
        <v>2390</v>
      </c>
      <c r="C34" s="79" t="s">
        <v>1243</v>
      </c>
      <c r="D34" s="39"/>
      <c r="E34" s="42"/>
      <c r="F34" s="42"/>
    </row>
    <row r="35" spans="1:6" ht="168" x14ac:dyDescent="0.25">
      <c r="A35" s="43" t="s">
        <v>77</v>
      </c>
      <c r="B35" s="43" t="s">
        <v>2336</v>
      </c>
      <c r="C35" s="43" t="s">
        <v>2391</v>
      </c>
      <c r="D35" s="43"/>
      <c r="E35" s="44"/>
      <c r="F35" s="44"/>
    </row>
    <row r="36" spans="1:6" ht="48" x14ac:dyDescent="0.25">
      <c r="A36" s="39" t="s">
        <v>78</v>
      </c>
      <c r="B36" s="79" t="s">
        <v>3420</v>
      </c>
      <c r="C36" s="79" t="s">
        <v>2393</v>
      </c>
      <c r="D36" s="39"/>
      <c r="E36" s="42"/>
      <c r="F36" s="42"/>
    </row>
    <row r="37" spans="1:6" ht="48" x14ac:dyDescent="0.25">
      <c r="A37" s="43" t="s">
        <v>79</v>
      </c>
      <c r="B37" s="43" t="s">
        <v>3421</v>
      </c>
      <c r="C37" s="43" t="s">
        <v>2393</v>
      </c>
      <c r="D37" s="43"/>
      <c r="E37" s="44"/>
      <c r="F37" s="44"/>
    </row>
    <row r="39" spans="1:6" x14ac:dyDescent="0.25">
      <c r="A39" s="94" t="s">
        <v>130</v>
      </c>
      <c r="B39" s="94"/>
      <c r="C39" s="94"/>
      <c r="D39" s="94"/>
      <c r="E39" s="94" t="s">
        <v>131</v>
      </c>
      <c r="F39" s="94"/>
    </row>
  </sheetData>
  <sheetProtection algorithmName="SHA-512" hashValue="Kh4lh+IgHXttbkb47z3srkCmZNFXgKYFEvVKVUGo00enpeht0gbnk0nan7TDzyvQj71CNNiTd/ftFKDFWZMzIw==" saltValue="74efRI2LQNrbenZCkaBg+Q==" spinCount="100000" sheet="1" objects="1" scenarios="1"/>
  <mergeCells count="16">
    <mergeCell ref="C6:D6"/>
    <mergeCell ref="E6:F6"/>
    <mergeCell ref="A1:F1"/>
    <mergeCell ref="D2:E2"/>
    <mergeCell ref="D3:E3"/>
    <mergeCell ref="B4:C4"/>
    <mergeCell ref="B5:C5"/>
    <mergeCell ref="A10:F10"/>
    <mergeCell ref="A39:D39"/>
    <mergeCell ref="E39:F39"/>
    <mergeCell ref="C7:D7"/>
    <mergeCell ref="E7:F7"/>
    <mergeCell ref="A8:B8"/>
    <mergeCell ref="D8:E8"/>
    <mergeCell ref="A9:B9"/>
    <mergeCell ref="C9:F9"/>
  </mergeCell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dimension ref="A1:F41"/>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Summary!A97</f>
        <v>96</v>
      </c>
      <c r="B3" s="10" t="str">
        <f>Summary!B97</f>
        <v>MIC20017</v>
      </c>
      <c r="C3" s="10">
        <f>Summary!D97</f>
        <v>0</v>
      </c>
      <c r="D3" s="98" t="str">
        <f>Summary!C97</f>
        <v>RESUSCITATOR &amp; WARMER INFANT</v>
      </c>
      <c r="E3" s="98"/>
      <c r="F3" s="85">
        <f>Summary!K97</f>
        <v>0</v>
      </c>
    </row>
    <row r="4" spans="1:6" ht="37.15" customHeight="1" x14ac:dyDescent="0.25">
      <c r="A4" s="81" t="s">
        <v>26</v>
      </c>
      <c r="B4" s="95" t="s">
        <v>40</v>
      </c>
      <c r="C4" s="95"/>
      <c r="D4" s="81" t="s">
        <v>41</v>
      </c>
      <c r="E4" s="81" t="s">
        <v>22</v>
      </c>
      <c r="F4" s="81" t="s">
        <v>42</v>
      </c>
    </row>
    <row r="5" spans="1:6" ht="27" customHeight="1" x14ac:dyDescent="0.25">
      <c r="A5" s="46">
        <f>Summary!M97</f>
        <v>0</v>
      </c>
      <c r="B5" s="98">
        <f>Summary!G97</f>
        <v>0</v>
      </c>
      <c r="C5" s="98"/>
      <c r="D5" s="46">
        <f>Summary!P97</f>
        <v>0</v>
      </c>
      <c r="E5" s="85">
        <f>Summary!I97</f>
        <v>0</v>
      </c>
      <c r="F5" s="85">
        <f>Summary!J97</f>
        <v>0</v>
      </c>
    </row>
    <row r="6" spans="1:6" ht="24.75" customHeight="1" x14ac:dyDescent="0.25">
      <c r="A6" s="81" t="s">
        <v>43</v>
      </c>
      <c r="B6" s="81" t="s">
        <v>44</v>
      </c>
      <c r="C6" s="95" t="s">
        <v>45</v>
      </c>
      <c r="D6" s="95"/>
      <c r="E6" s="99" t="s">
        <v>30</v>
      </c>
      <c r="F6" s="100"/>
    </row>
    <row r="7" spans="1:6" ht="27" customHeight="1" x14ac:dyDescent="0.25">
      <c r="A7" s="45">
        <f>Summary!L97</f>
        <v>0</v>
      </c>
      <c r="B7" s="83">
        <f>Summary!N97</f>
        <v>0</v>
      </c>
      <c r="C7" s="108">
        <f>Summary!O97</f>
        <v>0</v>
      </c>
      <c r="D7" s="98"/>
      <c r="E7" s="101">
        <f>Summary!Q97</f>
        <v>0</v>
      </c>
      <c r="F7" s="102"/>
    </row>
    <row r="8" spans="1:6" ht="33.6" customHeight="1" x14ac:dyDescent="0.25">
      <c r="A8" s="95" t="s">
        <v>144</v>
      </c>
      <c r="B8" s="95"/>
      <c r="C8" s="37">
        <f>Summary!S97</f>
        <v>0</v>
      </c>
      <c r="D8" s="95" t="s">
        <v>32</v>
      </c>
      <c r="E8" s="95"/>
      <c r="F8" s="84">
        <f>Summary!T97</f>
        <v>0</v>
      </c>
    </row>
    <row r="9" spans="1:6" ht="38.25" customHeight="1" x14ac:dyDescent="0.25">
      <c r="A9" s="103" t="s">
        <v>31</v>
      </c>
      <c r="B9" s="104"/>
      <c r="C9" s="105">
        <f>Summary!R97</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3422</v>
      </c>
      <c r="C12" s="79" t="s">
        <v>3423</v>
      </c>
      <c r="D12" s="39"/>
      <c r="E12" s="42"/>
      <c r="F12" s="42"/>
    </row>
    <row r="13" spans="1:6" ht="24" x14ac:dyDescent="0.25">
      <c r="A13" s="43" t="s">
        <v>55</v>
      </c>
      <c r="B13" s="43" t="s">
        <v>3424</v>
      </c>
      <c r="C13" s="43" t="s">
        <v>569</v>
      </c>
      <c r="D13" s="43"/>
      <c r="E13" s="44"/>
      <c r="F13" s="44"/>
    </row>
    <row r="14" spans="1:6" ht="36" x14ac:dyDescent="0.25">
      <c r="A14" s="39" t="s">
        <v>56</v>
      </c>
      <c r="B14" s="79" t="s">
        <v>3425</v>
      </c>
      <c r="C14" s="79" t="s">
        <v>569</v>
      </c>
      <c r="D14" s="39"/>
      <c r="E14" s="42"/>
      <c r="F14" s="42"/>
    </row>
    <row r="15" spans="1:6" ht="60" x14ac:dyDescent="0.25">
      <c r="A15" s="43" t="s">
        <v>57</v>
      </c>
      <c r="B15" s="43" t="s">
        <v>3426</v>
      </c>
      <c r="C15" s="43" t="s">
        <v>569</v>
      </c>
      <c r="D15" s="43"/>
      <c r="E15" s="44"/>
      <c r="F15" s="44"/>
    </row>
    <row r="16" spans="1:6" ht="36" x14ac:dyDescent="0.25">
      <c r="A16" s="39" t="s">
        <v>58</v>
      </c>
      <c r="B16" s="79" t="s">
        <v>3427</v>
      </c>
      <c r="C16" s="79" t="s">
        <v>569</v>
      </c>
      <c r="D16" s="39"/>
      <c r="E16" s="42"/>
      <c r="F16" s="42"/>
    </row>
    <row r="17" spans="1:6" ht="36" x14ac:dyDescent="0.25">
      <c r="A17" s="43" t="s">
        <v>59</v>
      </c>
      <c r="B17" s="43" t="s">
        <v>3428</v>
      </c>
      <c r="C17" s="43" t="s">
        <v>569</v>
      </c>
      <c r="D17" s="43"/>
      <c r="E17" s="44"/>
      <c r="F17" s="44"/>
    </row>
    <row r="18" spans="1:6" ht="48" x14ac:dyDescent="0.25">
      <c r="A18" s="39" t="s">
        <v>60</v>
      </c>
      <c r="B18" s="79" t="s">
        <v>3429</v>
      </c>
      <c r="C18" s="79" t="s">
        <v>569</v>
      </c>
      <c r="D18" s="39"/>
      <c r="E18" s="42"/>
      <c r="F18" s="42"/>
    </row>
    <row r="19" spans="1:6" ht="36" x14ac:dyDescent="0.25">
      <c r="A19" s="43" t="s">
        <v>61</v>
      </c>
      <c r="B19" s="43" t="s">
        <v>3430</v>
      </c>
      <c r="C19" s="43" t="s">
        <v>569</v>
      </c>
      <c r="D19" s="43"/>
      <c r="E19" s="44"/>
      <c r="F19" s="44"/>
    </row>
    <row r="20" spans="1:6" ht="60" x14ac:dyDescent="0.25">
      <c r="A20" s="39" t="s">
        <v>62</v>
      </c>
      <c r="B20" s="79" t="s">
        <v>3431</v>
      </c>
      <c r="C20" s="79" t="s">
        <v>569</v>
      </c>
      <c r="D20" s="39"/>
      <c r="E20" s="42"/>
      <c r="F20" s="42"/>
    </row>
    <row r="21" spans="1:6" x14ac:dyDescent="0.25">
      <c r="A21" s="43" t="s">
        <v>63</v>
      </c>
      <c r="B21" s="43" t="s">
        <v>3432</v>
      </c>
      <c r="C21" s="43" t="s">
        <v>569</v>
      </c>
      <c r="D21" s="43"/>
      <c r="E21" s="44"/>
      <c r="F21" s="44"/>
    </row>
    <row r="22" spans="1:6" ht="72" x14ac:dyDescent="0.25">
      <c r="A22" s="39" t="s">
        <v>64</v>
      </c>
      <c r="B22" s="79" t="s">
        <v>3433</v>
      </c>
      <c r="C22" s="79" t="s">
        <v>569</v>
      </c>
      <c r="D22" s="39"/>
      <c r="E22" s="42"/>
      <c r="F22" s="42"/>
    </row>
    <row r="23" spans="1:6" ht="60" x14ac:dyDescent="0.25">
      <c r="A23" s="43" t="s">
        <v>65</v>
      </c>
      <c r="B23" s="43" t="s">
        <v>3434</v>
      </c>
      <c r="C23" s="43" t="s">
        <v>569</v>
      </c>
      <c r="D23" s="43"/>
      <c r="E23" s="44"/>
      <c r="F23" s="44"/>
    </row>
    <row r="24" spans="1:6" ht="60" x14ac:dyDescent="0.25">
      <c r="A24" s="39" t="s">
        <v>66</v>
      </c>
      <c r="B24" s="79" t="s">
        <v>3435</v>
      </c>
      <c r="C24" s="79" t="s">
        <v>569</v>
      </c>
      <c r="D24" s="39"/>
      <c r="E24" s="42"/>
      <c r="F24" s="42"/>
    </row>
    <row r="25" spans="1:6" ht="108" x14ac:dyDescent="0.25">
      <c r="A25" s="43" t="s">
        <v>67</v>
      </c>
      <c r="B25" s="43" t="s">
        <v>3436</v>
      </c>
      <c r="C25" s="43" t="s">
        <v>569</v>
      </c>
      <c r="D25" s="43"/>
      <c r="E25" s="44"/>
      <c r="F25" s="44"/>
    </row>
    <row r="26" spans="1:6" ht="24" x14ac:dyDescent="0.25">
      <c r="A26" s="39" t="s">
        <v>68</v>
      </c>
      <c r="B26" s="79" t="s">
        <v>3437</v>
      </c>
      <c r="C26" s="79" t="s">
        <v>569</v>
      </c>
      <c r="D26" s="39"/>
      <c r="E26" s="42"/>
      <c r="F26" s="42"/>
    </row>
    <row r="27" spans="1:6" ht="24" x14ac:dyDescent="0.25">
      <c r="A27" s="43" t="s">
        <v>69</v>
      </c>
      <c r="B27" s="43" t="s">
        <v>3438</v>
      </c>
      <c r="C27" s="43" t="s">
        <v>569</v>
      </c>
      <c r="D27" s="43"/>
      <c r="E27" s="44"/>
      <c r="F27" s="44"/>
    </row>
    <row r="28" spans="1:6" ht="48" x14ac:dyDescent="0.25">
      <c r="A28" s="39" t="s">
        <v>70</v>
      </c>
      <c r="B28" s="79" t="s">
        <v>3439</v>
      </c>
      <c r="C28" s="79" t="s">
        <v>569</v>
      </c>
      <c r="D28" s="39"/>
      <c r="E28" s="42"/>
      <c r="F28" s="42"/>
    </row>
    <row r="29" spans="1:6" ht="36" x14ac:dyDescent="0.25">
      <c r="A29" s="43" t="s">
        <v>71</v>
      </c>
      <c r="B29" s="43" t="s">
        <v>3440</v>
      </c>
      <c r="C29" s="43" t="s">
        <v>569</v>
      </c>
      <c r="D29" s="43"/>
      <c r="E29" s="44"/>
      <c r="F29" s="44"/>
    </row>
    <row r="30" spans="1:6" ht="84" x14ac:dyDescent="0.25">
      <c r="A30" s="39" t="s">
        <v>72</v>
      </c>
      <c r="B30" s="79" t="s">
        <v>3441</v>
      </c>
      <c r="C30" s="79" t="s">
        <v>569</v>
      </c>
      <c r="D30" s="39"/>
      <c r="E30" s="42"/>
      <c r="F30" s="42"/>
    </row>
    <row r="31" spans="1:6" ht="48" x14ac:dyDescent="0.25">
      <c r="A31" s="43" t="s">
        <v>73</v>
      </c>
      <c r="B31" s="43" t="s">
        <v>3442</v>
      </c>
      <c r="C31" s="43" t="s">
        <v>569</v>
      </c>
      <c r="D31" s="43"/>
      <c r="E31" s="44"/>
      <c r="F31" s="44"/>
    </row>
    <row r="32" spans="1:6" ht="24" x14ac:dyDescent="0.25">
      <c r="A32" s="39" t="s">
        <v>74</v>
      </c>
      <c r="B32" s="79" t="s">
        <v>3443</v>
      </c>
      <c r="C32" s="79" t="s">
        <v>569</v>
      </c>
      <c r="D32" s="39"/>
      <c r="E32" s="42"/>
      <c r="F32" s="42"/>
    </row>
    <row r="33" spans="1:6" x14ac:dyDescent="0.25">
      <c r="A33" s="43" t="s">
        <v>75</v>
      </c>
      <c r="B33" s="43" t="s">
        <v>3444</v>
      </c>
      <c r="C33" s="43" t="s">
        <v>3445</v>
      </c>
      <c r="D33" s="43"/>
      <c r="E33" s="44"/>
      <c r="F33" s="44"/>
    </row>
    <row r="34" spans="1:6" x14ac:dyDescent="0.25">
      <c r="A34" s="39" t="s">
        <v>76</v>
      </c>
      <c r="B34" s="79" t="s">
        <v>3446</v>
      </c>
      <c r="C34" s="79" t="s">
        <v>569</v>
      </c>
      <c r="D34" s="39"/>
      <c r="E34" s="42"/>
      <c r="F34" s="42"/>
    </row>
    <row r="35" spans="1:6" x14ac:dyDescent="0.25">
      <c r="A35" s="43" t="s">
        <v>77</v>
      </c>
      <c r="B35" s="43" t="s">
        <v>3447</v>
      </c>
      <c r="C35" s="43" t="s">
        <v>3448</v>
      </c>
      <c r="D35" s="43"/>
      <c r="E35" s="44"/>
      <c r="F35" s="44"/>
    </row>
    <row r="36" spans="1:6" ht="36" x14ac:dyDescent="0.25">
      <c r="A36" s="39" t="s">
        <v>78</v>
      </c>
      <c r="B36" s="79" t="s">
        <v>3449</v>
      </c>
      <c r="C36" s="79"/>
      <c r="D36" s="39"/>
      <c r="E36" s="42"/>
      <c r="F36" s="42"/>
    </row>
    <row r="37" spans="1:6" x14ac:dyDescent="0.25">
      <c r="A37" s="43" t="s">
        <v>79</v>
      </c>
      <c r="B37" s="43" t="s">
        <v>2702</v>
      </c>
      <c r="C37" s="43" t="s">
        <v>3450</v>
      </c>
      <c r="D37" s="43"/>
      <c r="E37" s="44"/>
      <c r="F37" s="44"/>
    </row>
    <row r="38" spans="1:6" x14ac:dyDescent="0.25">
      <c r="A38" s="39" t="s">
        <v>80</v>
      </c>
      <c r="B38" s="79" t="s">
        <v>3451</v>
      </c>
      <c r="C38" s="79" t="s">
        <v>54</v>
      </c>
      <c r="D38" s="39"/>
      <c r="E38" s="42"/>
      <c r="F38" s="42"/>
    </row>
    <row r="39" spans="1:6" x14ac:dyDescent="0.25">
      <c r="A39" s="43" t="s">
        <v>81</v>
      </c>
      <c r="B39" s="43" t="s">
        <v>3452</v>
      </c>
      <c r="C39" s="43" t="s">
        <v>3453</v>
      </c>
      <c r="D39" s="43"/>
      <c r="E39" s="44"/>
      <c r="F39" s="44"/>
    </row>
    <row r="41" spans="1:6" x14ac:dyDescent="0.25">
      <c r="A41" s="94" t="s">
        <v>130</v>
      </c>
      <c r="B41" s="94"/>
      <c r="C41" s="94"/>
      <c r="D41" s="94"/>
      <c r="E41" s="94" t="s">
        <v>131</v>
      </c>
      <c r="F41" s="94"/>
    </row>
  </sheetData>
  <sheetProtection algorithmName="SHA-512" hashValue="PXIki1rY9l1te0RGwd1a4lR5SeX3dllkVegX3c+T7Lg2rBfSKLhHA6JfnijEdaYL6dfMgDHK7hdh5cagXiYtDw==" saltValue="PdRRXnzB7i7IJUUbXnGj2g==" spinCount="100000" sheet="1" objects="1" scenarios="1"/>
  <mergeCells count="16">
    <mergeCell ref="C6:D6"/>
    <mergeCell ref="E6:F6"/>
    <mergeCell ref="A1:F1"/>
    <mergeCell ref="D2:E2"/>
    <mergeCell ref="D3:E3"/>
    <mergeCell ref="B4:C4"/>
    <mergeCell ref="B5:C5"/>
    <mergeCell ref="A10:F10"/>
    <mergeCell ref="A41:D41"/>
    <mergeCell ref="E41:F41"/>
    <mergeCell ref="C7:D7"/>
    <mergeCell ref="E7:F7"/>
    <mergeCell ref="A8:B8"/>
    <mergeCell ref="D8:E8"/>
    <mergeCell ref="A9:B9"/>
    <mergeCell ref="C9:F9"/>
  </mergeCell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dimension ref="A1:F25"/>
  <sheetViews>
    <sheetView workbookViewId="0">
      <selection activeCell="B94" sqref="B94"/>
    </sheetView>
  </sheetViews>
  <sheetFormatPr defaultRowHeight="15" x14ac:dyDescent="0.25"/>
  <cols>
    <col min="1" max="1" width="11.5703125" style="68" customWidth="1"/>
    <col min="2" max="2" width="19.7109375" customWidth="1"/>
    <col min="3" max="3" width="12.42578125" customWidth="1"/>
    <col min="4" max="4" width="12.7109375" customWidth="1"/>
    <col min="5" max="5" width="16.5703125" customWidth="1"/>
    <col min="6" max="6" width="25.42578125" customWidth="1"/>
  </cols>
  <sheetData>
    <row r="1" spans="1:6" ht="28.5" customHeight="1" x14ac:dyDescent="0.25">
      <c r="A1" s="96" t="s">
        <v>39</v>
      </c>
      <c r="B1" s="97"/>
      <c r="C1" s="97"/>
      <c r="D1" s="97"/>
      <c r="E1" s="97"/>
      <c r="F1" s="97"/>
    </row>
    <row r="2" spans="1:6" ht="24.75" customHeight="1" x14ac:dyDescent="0.25">
      <c r="A2" s="81" t="s">
        <v>15</v>
      </c>
      <c r="B2" s="81" t="s">
        <v>16</v>
      </c>
      <c r="C2" s="81" t="s">
        <v>18</v>
      </c>
      <c r="D2" s="95" t="s">
        <v>17</v>
      </c>
      <c r="E2" s="95"/>
      <c r="F2" s="81" t="s">
        <v>24</v>
      </c>
    </row>
    <row r="3" spans="1:6" ht="27" customHeight="1" x14ac:dyDescent="0.25">
      <c r="A3" s="82">
        <f>Summary!A98</f>
        <v>97</v>
      </c>
      <c r="B3" s="10" t="str">
        <f>Summary!B98</f>
        <v>MIC20020</v>
      </c>
      <c r="C3" s="10">
        <f>Summary!D98</f>
        <v>0</v>
      </c>
      <c r="D3" s="98" t="str">
        <f>Summary!C98</f>
        <v>THERAPY HIGH FLOW NEONATE</v>
      </c>
      <c r="E3" s="98"/>
      <c r="F3" s="85">
        <f>Summary!K98</f>
        <v>0</v>
      </c>
    </row>
    <row r="4" spans="1:6" ht="37.15" customHeight="1" x14ac:dyDescent="0.25">
      <c r="A4" s="81" t="s">
        <v>26</v>
      </c>
      <c r="B4" s="95" t="s">
        <v>40</v>
      </c>
      <c r="C4" s="95"/>
      <c r="D4" s="81" t="s">
        <v>41</v>
      </c>
      <c r="E4" s="81" t="s">
        <v>22</v>
      </c>
      <c r="F4" s="81" t="s">
        <v>42</v>
      </c>
    </row>
    <row r="5" spans="1:6" ht="27" customHeight="1" x14ac:dyDescent="0.25">
      <c r="A5" s="46">
        <f>Summary!M98</f>
        <v>0</v>
      </c>
      <c r="B5" s="98">
        <f>Summary!G98</f>
        <v>0</v>
      </c>
      <c r="C5" s="98"/>
      <c r="D5" s="46">
        <f>Summary!P98</f>
        <v>0</v>
      </c>
      <c r="E5" s="85">
        <f>Summary!I98</f>
        <v>0</v>
      </c>
      <c r="F5" s="85">
        <f>Summary!J98</f>
        <v>0</v>
      </c>
    </row>
    <row r="6" spans="1:6" ht="24.75" customHeight="1" x14ac:dyDescent="0.25">
      <c r="A6" s="81" t="s">
        <v>43</v>
      </c>
      <c r="B6" s="81" t="s">
        <v>44</v>
      </c>
      <c r="C6" s="95" t="s">
        <v>45</v>
      </c>
      <c r="D6" s="95"/>
      <c r="E6" s="99" t="s">
        <v>30</v>
      </c>
      <c r="F6" s="100"/>
    </row>
    <row r="7" spans="1:6" ht="27" customHeight="1" x14ac:dyDescent="0.25">
      <c r="A7" s="45">
        <f>Summary!L98</f>
        <v>0</v>
      </c>
      <c r="B7" s="83">
        <f>Summary!N98</f>
        <v>0</v>
      </c>
      <c r="C7" s="108">
        <f>Summary!O98</f>
        <v>0</v>
      </c>
      <c r="D7" s="98"/>
      <c r="E7" s="101">
        <f>Summary!Q98</f>
        <v>0</v>
      </c>
      <c r="F7" s="102"/>
    </row>
    <row r="8" spans="1:6" ht="33.6" customHeight="1" x14ac:dyDescent="0.25">
      <c r="A8" s="95" t="s">
        <v>144</v>
      </c>
      <c r="B8" s="95"/>
      <c r="C8" s="37">
        <f>Summary!S98</f>
        <v>0</v>
      </c>
      <c r="D8" s="95" t="s">
        <v>32</v>
      </c>
      <c r="E8" s="95"/>
      <c r="F8" s="84">
        <f>Summary!T98</f>
        <v>0</v>
      </c>
    </row>
    <row r="9" spans="1:6" ht="38.25" customHeight="1" x14ac:dyDescent="0.25">
      <c r="A9" s="103" t="s">
        <v>31</v>
      </c>
      <c r="B9" s="104"/>
      <c r="C9" s="105">
        <f>Summary!R98</f>
        <v>0</v>
      </c>
      <c r="D9" s="105"/>
      <c r="E9" s="105"/>
      <c r="F9" s="106"/>
    </row>
    <row r="10" spans="1:6" ht="24.75" customHeight="1" x14ac:dyDescent="0.25">
      <c r="A10" s="107" t="s">
        <v>46</v>
      </c>
      <c r="B10" s="107"/>
      <c r="C10" s="107"/>
      <c r="D10" s="107"/>
      <c r="E10" s="107"/>
      <c r="F10" s="107"/>
    </row>
    <row r="11" spans="1:6" s="38" customFormat="1" ht="48" x14ac:dyDescent="0.25">
      <c r="A11" s="1" t="s">
        <v>47</v>
      </c>
      <c r="B11" s="1" t="s">
        <v>48</v>
      </c>
      <c r="C11" s="1" t="s">
        <v>49</v>
      </c>
      <c r="D11" s="1" t="s">
        <v>50</v>
      </c>
      <c r="E11" s="1" t="s">
        <v>51</v>
      </c>
      <c r="F11" s="1" t="s">
        <v>52</v>
      </c>
    </row>
    <row r="12" spans="1:6" ht="36" x14ac:dyDescent="0.25">
      <c r="A12" s="39" t="s">
        <v>53</v>
      </c>
      <c r="B12" s="79" t="s">
        <v>3454</v>
      </c>
      <c r="C12" s="79" t="s">
        <v>360</v>
      </c>
      <c r="D12" s="39"/>
      <c r="E12" s="42"/>
      <c r="F12" s="42"/>
    </row>
    <row r="13" spans="1:6" x14ac:dyDescent="0.25">
      <c r="A13" s="43" t="s">
        <v>55</v>
      </c>
      <c r="B13" s="43" t="s">
        <v>3455</v>
      </c>
      <c r="C13" s="43" t="s">
        <v>360</v>
      </c>
      <c r="D13" s="43"/>
      <c r="E13" s="44"/>
      <c r="F13" s="44"/>
    </row>
    <row r="14" spans="1:6" ht="36" x14ac:dyDescent="0.25">
      <c r="A14" s="39" t="s">
        <v>56</v>
      </c>
      <c r="B14" s="79" t="s">
        <v>3456</v>
      </c>
      <c r="C14" s="79" t="s">
        <v>360</v>
      </c>
      <c r="D14" s="39"/>
      <c r="E14" s="42"/>
      <c r="F14" s="42"/>
    </row>
    <row r="15" spans="1:6" ht="36" x14ac:dyDescent="0.25">
      <c r="A15" s="43" t="s">
        <v>57</v>
      </c>
      <c r="B15" s="43" t="s">
        <v>3457</v>
      </c>
      <c r="C15" s="43" t="s">
        <v>360</v>
      </c>
      <c r="D15" s="43"/>
      <c r="E15" s="44"/>
      <c r="F15" s="44"/>
    </row>
    <row r="16" spans="1:6" ht="24" x14ac:dyDescent="0.25">
      <c r="A16" s="39" t="s">
        <v>58</v>
      </c>
      <c r="B16" s="79" t="s">
        <v>3458</v>
      </c>
      <c r="C16" s="79" t="s">
        <v>360</v>
      </c>
      <c r="D16" s="39"/>
      <c r="E16" s="42"/>
      <c r="F16" s="42"/>
    </row>
    <row r="17" spans="1:6" ht="48" x14ac:dyDescent="0.25">
      <c r="A17" s="43" t="s">
        <v>59</v>
      </c>
      <c r="B17" s="43" t="s">
        <v>3459</v>
      </c>
      <c r="C17" s="43" t="s">
        <v>360</v>
      </c>
      <c r="D17" s="43"/>
      <c r="E17" s="44"/>
      <c r="F17" s="44"/>
    </row>
    <row r="18" spans="1:6" ht="36" x14ac:dyDescent="0.25">
      <c r="A18" s="39" t="s">
        <v>60</v>
      </c>
      <c r="B18" s="79" t="s">
        <v>3460</v>
      </c>
      <c r="C18" s="79" t="s">
        <v>360</v>
      </c>
      <c r="D18" s="39"/>
      <c r="E18" s="42"/>
      <c r="F18" s="42"/>
    </row>
    <row r="19" spans="1:6" ht="24" x14ac:dyDescent="0.25">
      <c r="A19" s="43" t="s">
        <v>61</v>
      </c>
      <c r="B19" s="43" t="s">
        <v>3461</v>
      </c>
      <c r="C19" s="43" t="s">
        <v>360</v>
      </c>
      <c r="D19" s="43"/>
      <c r="E19" s="44"/>
      <c r="F19" s="44"/>
    </row>
    <row r="20" spans="1:6" ht="36" x14ac:dyDescent="0.25">
      <c r="A20" s="39" t="s">
        <v>62</v>
      </c>
      <c r="B20" s="79" t="s">
        <v>3462</v>
      </c>
      <c r="C20" s="79" t="s">
        <v>360</v>
      </c>
      <c r="D20" s="39"/>
      <c r="E20" s="42"/>
      <c r="F20" s="42"/>
    </row>
    <row r="21" spans="1:6" ht="24" x14ac:dyDescent="0.25">
      <c r="A21" s="43" t="s">
        <v>63</v>
      </c>
      <c r="B21" s="43" t="s">
        <v>3463</v>
      </c>
      <c r="C21" s="43" t="s">
        <v>360</v>
      </c>
      <c r="D21" s="43"/>
      <c r="E21" s="44"/>
      <c r="F21" s="44"/>
    </row>
    <row r="22" spans="1:6" ht="60" x14ac:dyDescent="0.25">
      <c r="A22" s="39" t="s">
        <v>64</v>
      </c>
      <c r="B22" s="79" t="s">
        <v>3464</v>
      </c>
      <c r="C22" s="79" t="s">
        <v>360</v>
      </c>
      <c r="D22" s="39"/>
      <c r="E22" s="42"/>
      <c r="F22" s="42"/>
    </row>
    <row r="23" spans="1:6" ht="24" x14ac:dyDescent="0.25">
      <c r="A23" s="43" t="s">
        <v>65</v>
      </c>
      <c r="B23" s="43" t="s">
        <v>2316</v>
      </c>
      <c r="C23" s="43" t="s">
        <v>3465</v>
      </c>
      <c r="D23" s="43"/>
      <c r="E23" s="44"/>
      <c r="F23" s="44"/>
    </row>
    <row r="25" spans="1:6" x14ac:dyDescent="0.25">
      <c r="A25" s="94" t="s">
        <v>130</v>
      </c>
      <c r="B25" s="94"/>
      <c r="C25" s="94"/>
      <c r="D25" s="94"/>
      <c r="E25" s="94" t="s">
        <v>131</v>
      </c>
      <c r="F25" s="94"/>
    </row>
  </sheetData>
  <sheetProtection algorithmName="SHA-512" hashValue="A3p2goQgsxStWd8uh7tZSSK1c691vxiPRmOBaVnMdbLXvrkYtsqfSuOJJcYTFgPR7t3N7fENKqn6PJKAxjOeYw==" saltValue="9lDoMJmQ9B/kNSdZWYWM5w==" spinCount="100000" sheet="1" objects="1" scenarios="1"/>
  <mergeCells count="16">
    <mergeCell ref="C6:D6"/>
    <mergeCell ref="E6:F6"/>
    <mergeCell ref="A1:F1"/>
    <mergeCell ref="D2:E2"/>
    <mergeCell ref="D3:E3"/>
    <mergeCell ref="B4:C4"/>
    <mergeCell ref="B5:C5"/>
    <mergeCell ref="A10:F10"/>
    <mergeCell ref="A25:D25"/>
    <mergeCell ref="E25:F25"/>
    <mergeCell ref="C7:D7"/>
    <mergeCell ref="E7:F7"/>
    <mergeCell ref="A8:B8"/>
    <mergeCell ref="D8:E8"/>
    <mergeCell ref="A9:B9"/>
    <mergeCell ref="C9:F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3A10EB5D0F845909DA90214ADF4DF" ma:contentTypeVersion="12" ma:contentTypeDescription="Create a new document." ma:contentTypeScope="" ma:versionID="14684bdc41d461c3c16cfa50dd767527">
  <xsd:schema xmlns:xsd="http://www.w3.org/2001/XMLSchema" xmlns:xs="http://www.w3.org/2001/XMLSchema" xmlns:p="http://schemas.microsoft.com/office/2006/metadata/properties" xmlns:ns3="44a21b97-7a25-4411-932c-299060791ec8" xmlns:ns4="a75247d5-640a-48a4-857d-5f8f9938717f" targetNamespace="http://schemas.microsoft.com/office/2006/metadata/properties" ma:root="true" ma:fieldsID="6596816ca0ad5c24cdd964762bdff7c9" ns3:_="" ns4:_="">
    <xsd:import namespace="44a21b97-7a25-4411-932c-299060791ec8"/>
    <xsd:import namespace="a75247d5-640a-48a4-857d-5f8f993871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21b97-7a25-4411-932c-299060791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247d5-640a-48a4-857d-5f8f993871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DD9617-B825-4EA2-A299-8D50BEF8C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21b97-7a25-4411-932c-299060791ec8"/>
    <ds:schemaRef ds:uri="a75247d5-640a-48a4-857d-5f8f99387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F4ED38-5784-4FC6-A66C-D82CEE4C9215}">
  <ds:schemaRefs>
    <ds:schemaRef ds:uri="http://schemas.microsoft.com/office/2006/documentManagement/types"/>
    <ds:schemaRef ds:uri="http://purl.org/dc/dcmitype/"/>
    <ds:schemaRef ds:uri="http://purl.org/dc/elements/1.1/"/>
    <ds:schemaRef ds:uri="http://purl.org/dc/terms/"/>
    <ds:schemaRef ds:uri="http://schemas.microsoft.com/office/2006/metadata/properties"/>
    <ds:schemaRef ds:uri="a75247d5-640a-48a4-857d-5f8f9938717f"/>
    <ds:schemaRef ds:uri="http://schemas.microsoft.com/office/infopath/2007/PartnerControls"/>
    <ds:schemaRef ds:uri="http://schemas.openxmlformats.org/package/2006/metadata/core-properties"/>
    <ds:schemaRef ds:uri="44a21b97-7a25-4411-932c-299060791ec8"/>
    <ds:schemaRef ds:uri="http://www.w3.org/XML/1998/namespace"/>
  </ds:schemaRefs>
</ds:datastoreItem>
</file>

<file path=customXml/itemProps3.xml><?xml version="1.0" encoding="utf-8"?>
<ds:datastoreItem xmlns:ds="http://schemas.openxmlformats.org/officeDocument/2006/customXml" ds:itemID="{BF1E5EC8-9B5B-4913-8EEC-C17254F98D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166</vt:i4>
      </vt:variant>
    </vt:vector>
  </HeadingPairs>
  <TitlesOfParts>
    <vt:vector size="166"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lpstr>ITEM 19</vt:lpstr>
      <vt:lpstr>ITEM 20</vt:lpstr>
      <vt:lpstr>ITEM 21</vt:lpstr>
      <vt:lpstr>ITEM 22</vt:lpstr>
      <vt:lpstr>ITEM 23</vt:lpstr>
      <vt:lpstr>ITEM 24</vt:lpstr>
      <vt:lpstr>ITEM 25</vt:lpstr>
      <vt:lpstr>ITEM 26</vt:lpstr>
      <vt:lpstr>ITEM 27</vt:lpstr>
      <vt:lpstr>ITEM 28</vt:lpstr>
      <vt:lpstr>ITEM 29</vt:lpstr>
      <vt:lpstr>ITEM 30</vt:lpstr>
      <vt:lpstr>ITEM 31</vt:lpstr>
      <vt:lpstr>ITEM 32</vt:lpstr>
      <vt:lpstr>ITEM 33</vt:lpstr>
      <vt:lpstr>ITEM 34</vt:lpstr>
      <vt:lpstr>ITEM 35</vt:lpstr>
      <vt:lpstr>ITEM 36</vt:lpstr>
      <vt:lpstr>ITEM 37</vt:lpstr>
      <vt:lpstr>ITEM 38</vt:lpstr>
      <vt:lpstr>ITEM 39</vt:lpstr>
      <vt:lpstr>ITEM 40</vt:lpstr>
      <vt:lpstr>ITEM 41</vt:lpstr>
      <vt:lpstr>ITEM 42</vt:lpstr>
      <vt:lpstr>ITEM 43</vt:lpstr>
      <vt:lpstr>ITEM 44</vt:lpstr>
      <vt:lpstr>ITEM 45</vt:lpstr>
      <vt:lpstr>ITEM 46</vt:lpstr>
      <vt:lpstr>ITEM 47</vt:lpstr>
      <vt:lpstr>ITEM 48</vt:lpstr>
      <vt:lpstr>ITEM 49</vt:lpstr>
      <vt:lpstr>ITEM 50</vt:lpstr>
      <vt:lpstr>ITEM 51</vt:lpstr>
      <vt:lpstr>ITEM 52</vt:lpstr>
      <vt:lpstr>ITEM 53</vt:lpstr>
      <vt:lpstr>ITEM 54</vt:lpstr>
      <vt:lpstr>ITEM 55</vt:lpstr>
      <vt:lpstr>ITEM 56</vt:lpstr>
      <vt:lpstr>ITEM 57</vt:lpstr>
      <vt:lpstr>ITEM 58</vt:lpstr>
      <vt:lpstr>ITEM 59</vt:lpstr>
      <vt:lpstr>ITEM 60</vt:lpstr>
      <vt:lpstr>ITEM 61</vt:lpstr>
      <vt:lpstr>ITEM 62</vt:lpstr>
      <vt:lpstr>ITEM 63</vt:lpstr>
      <vt:lpstr>ITEM 64</vt:lpstr>
      <vt:lpstr>ITEM 65</vt:lpstr>
      <vt:lpstr>ITEM 66</vt:lpstr>
      <vt:lpstr>ITEM 67</vt:lpstr>
      <vt:lpstr>ITEM 68</vt:lpstr>
      <vt:lpstr>ITEM 69</vt:lpstr>
      <vt:lpstr>ITEM 70</vt:lpstr>
      <vt:lpstr>ITEM 71</vt:lpstr>
      <vt:lpstr>ITEM 72</vt:lpstr>
      <vt:lpstr>ITEM 73</vt:lpstr>
      <vt:lpstr>ITEM 74</vt:lpstr>
      <vt:lpstr>ITEM 75</vt:lpstr>
      <vt:lpstr>ITEM 76</vt:lpstr>
      <vt:lpstr>ITEM 77</vt:lpstr>
      <vt:lpstr>ITEM 78</vt:lpstr>
      <vt:lpstr>ITEM 79</vt:lpstr>
      <vt:lpstr>ITEM 80</vt:lpstr>
      <vt:lpstr>ITEM 81</vt:lpstr>
      <vt:lpstr>ITEM 82</vt:lpstr>
      <vt:lpstr>ITEM 83</vt:lpstr>
      <vt:lpstr>ITEM 84</vt:lpstr>
      <vt:lpstr>ITEM 85</vt:lpstr>
      <vt:lpstr>ITEM 86</vt:lpstr>
      <vt:lpstr>ITEM 87</vt:lpstr>
      <vt:lpstr>ITEM 88</vt:lpstr>
      <vt:lpstr>ITEM 89</vt:lpstr>
      <vt:lpstr>ITEM 90</vt:lpstr>
      <vt:lpstr>ITEM 91</vt:lpstr>
      <vt:lpstr>ITEM 92</vt:lpstr>
      <vt:lpstr>ITEM 93</vt:lpstr>
      <vt:lpstr>ITEM 94</vt:lpstr>
      <vt:lpstr>ITEM 95</vt:lpstr>
      <vt:lpstr>ITEM 96</vt:lpstr>
      <vt:lpstr>ITEM 97</vt:lpstr>
      <vt:lpstr>ITEM 98</vt:lpstr>
      <vt:lpstr>ITEM 99</vt:lpstr>
      <vt:lpstr>ITEM 100</vt:lpstr>
      <vt:lpstr>ITEM 101</vt:lpstr>
      <vt:lpstr>ITEM 102</vt:lpstr>
      <vt:lpstr>ITEM 103</vt:lpstr>
      <vt:lpstr>ITEM 104</vt:lpstr>
      <vt:lpstr>ITEM 105</vt:lpstr>
      <vt:lpstr>ITEM 106</vt:lpstr>
      <vt:lpstr>ITEM 107</vt:lpstr>
      <vt:lpstr>ITEM 108</vt:lpstr>
      <vt:lpstr>ITEM 109</vt:lpstr>
      <vt:lpstr>ITEM 110</vt:lpstr>
      <vt:lpstr>ITEM 111</vt:lpstr>
      <vt:lpstr>ITEM 112</vt:lpstr>
      <vt:lpstr>ITEM 113</vt:lpstr>
      <vt:lpstr>ITEM 114</vt:lpstr>
      <vt:lpstr>ITEM 115</vt:lpstr>
      <vt:lpstr>ITEM 116</vt:lpstr>
      <vt:lpstr>ITEM 117</vt:lpstr>
      <vt:lpstr>ITEM 118</vt:lpstr>
      <vt:lpstr>ITEM 119</vt:lpstr>
      <vt:lpstr>ITEM 120</vt:lpstr>
      <vt:lpstr>ITEM 121</vt:lpstr>
      <vt:lpstr>ITEM 122</vt:lpstr>
      <vt:lpstr>ITEM 123</vt:lpstr>
      <vt:lpstr>ITEM 124</vt:lpstr>
      <vt:lpstr>ITEM 125</vt:lpstr>
      <vt:lpstr>ITEM 126</vt:lpstr>
      <vt:lpstr>ITEM 127</vt:lpstr>
      <vt:lpstr>ITEM 128</vt:lpstr>
      <vt:lpstr>ITEM 129</vt:lpstr>
      <vt:lpstr>ITEM 130</vt:lpstr>
      <vt:lpstr>ITEM 131</vt:lpstr>
      <vt:lpstr>ITEM 132</vt:lpstr>
      <vt:lpstr>ITEM 133</vt:lpstr>
      <vt:lpstr>ITEM 134</vt:lpstr>
      <vt:lpstr>ITEM 135</vt:lpstr>
      <vt:lpstr>ITEM 136</vt:lpstr>
      <vt:lpstr>ITEM 137</vt:lpstr>
      <vt:lpstr>ITEM 138</vt:lpstr>
      <vt:lpstr>ITEM 139</vt:lpstr>
      <vt:lpstr>ITEM 140</vt:lpstr>
      <vt:lpstr>ITEM 141</vt:lpstr>
      <vt:lpstr>ITEM 142</vt:lpstr>
      <vt:lpstr>ITEM 143</vt:lpstr>
      <vt:lpstr>ITEM 144</vt:lpstr>
      <vt:lpstr>ITEM 145</vt:lpstr>
      <vt:lpstr>ITEM 146</vt:lpstr>
      <vt:lpstr>ITEM 147</vt:lpstr>
      <vt:lpstr>ITEM 148</vt:lpstr>
      <vt:lpstr>ITEM 149</vt:lpstr>
      <vt:lpstr>ITEM 150</vt:lpstr>
      <vt:lpstr>ITEM 151</vt:lpstr>
      <vt:lpstr>ITEM 152</vt:lpstr>
      <vt:lpstr>ITEM 153</vt:lpstr>
      <vt:lpstr>ITEM 154</vt:lpstr>
      <vt:lpstr>ITEM 155</vt:lpstr>
      <vt:lpstr>ITEM 156</vt:lpstr>
      <vt:lpstr>ITEM 157</vt:lpstr>
      <vt:lpstr>ITEM 158</vt:lpstr>
      <vt:lpstr>ITEM 159</vt:lpstr>
      <vt:lpstr>ITEM 160</vt:lpstr>
      <vt:lpstr>ITEM 161</vt:lpstr>
      <vt:lpstr>ITEM 162</vt:lpstr>
      <vt:lpstr>ITEM 163</vt:lpstr>
      <vt:lpstr>ITEM 164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Yasser M. Albaw</dc:creator>
  <cp:keywords/>
  <dc:description/>
  <cp:lastModifiedBy>Lorena P. Migul</cp:lastModifiedBy>
  <cp:revision/>
  <dcterms:created xsi:type="dcterms:W3CDTF">2020-04-01T14:27:47Z</dcterms:created>
  <dcterms:modified xsi:type="dcterms:W3CDTF">2020-06-11T10:16:10Z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0x010100ADF3A10EB5D0F845909DA90214ADF4DF</vt:lpwstr>
  </property>
  <property fmtid="{D5CDD505-2E9C-101B-9397-08002B2CF9AE}" pid="3" name="TitusGUID">
    <vt:lpwstr>bfe77527-5680-41b3-87ab-68154d377111</vt:lpwstr>
  </property>
  <property fmtid="{D5CDD505-2E9C-101B-9397-08002B2CF9AE}" pid="4" name="CLASSIFICATION">
    <vt:lpwstr>INTERNAL USE</vt:lpwstr>
  </property>
</Properties>
</file>