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rujayi\Desktop\Requests\Ecmo items - Alter Batch 8\Annauncment &amp; Item List &amp; Terms and Condition\"/>
    </mc:Choice>
  </mc:AlternateContent>
  <xr:revisionPtr revIDLastSave="0" documentId="13_ncr:1_{B3ACB084-B86A-4FD7-9475-7D01F24F519A}" xr6:coauthVersionLast="45" xr6:coauthVersionMax="45" xr10:uidLastSave="{00000000-0000-0000-0000-000000000000}"/>
  <bookViews>
    <workbookView xWindow="-28920" yWindow="-120" windowWidth="29040" windowHeight="15840" xr2:uid="{38AA1D24-6CD0-4AE8-B3D7-D76FAB1AC7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7" i="1" l="1"/>
  <c r="Q8" i="1"/>
  <c r="Q9" i="1"/>
  <c r="Q10" i="1"/>
  <c r="Q11" i="1"/>
  <c r="Q12" i="1"/>
  <c r="Q13" i="1"/>
  <c r="Q14" i="1"/>
  <c r="Q15" i="1"/>
  <c r="Q16" i="1"/>
  <c r="Q3" i="1"/>
  <c r="Q4" i="1"/>
  <c r="Q5" i="1"/>
  <c r="Q6" i="1"/>
  <c r="Q7" i="1"/>
  <c r="Q2" i="1" l="1"/>
  <c r="O17" i="1" l="1"/>
  <c r="C18" i="1" s="1"/>
  <c r="C19" i="1" l="1"/>
</calcChain>
</file>

<file path=xl/sharedStrings.xml><?xml version="1.0" encoding="utf-8"?>
<sst xmlns="http://schemas.openxmlformats.org/spreadsheetml/2006/main" count="54" uniqueCount="40">
  <si>
    <t>SN</t>
  </si>
  <si>
    <t>NUPCO Code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</si>
  <si>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</si>
  <si>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</si>
  <si>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</si>
  <si>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</si>
  <si>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</si>
  <si>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</si>
  <si>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</si>
  <si>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</si>
  <si>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</si>
  <si>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</si>
  <si>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</si>
  <si>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</si>
  <si>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</si>
  <si>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</si>
  <si>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</si>
  <si>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</si>
  <si>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</si>
  <si>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</si>
  <si>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</si>
  <si>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</si>
  <si>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EACH</t>
  </si>
  <si>
    <t>Total Number of Original Offers</t>
  </si>
  <si>
    <t>Total Amount of Offered Items (Original)</t>
  </si>
  <si>
    <t>ARTERIAL CANNULAE WITH INSERTION KIT SIZE 17 FR, 17CM</t>
  </si>
  <si>
    <t>ARTERIAL CANNULAE WITH INSERTION KIT SIZE 19 FR, 17CM</t>
  </si>
  <si>
    <t>ARTERIAL CANNULAE WITH INSERTION KIT SIZE 21 FR, 17CM</t>
  </si>
  <si>
    <t>CANNULA ARTERIAL 23FR PERCUTANEOUS L15CM</t>
  </si>
  <si>
    <t>CANNULA ARTERIAL 15FR PERCUTANEOUS L15CM</t>
  </si>
  <si>
    <t>CANNULA ARTERIAL 15FR PERCUTANEOUS L23CM</t>
  </si>
  <si>
    <t>CANNULA ARTERIAL 17FR PERCUTANEOUS L15CM</t>
  </si>
  <si>
    <t>CANNULA ARTERIAL 17FR PERCUTANEOUS L23CM</t>
  </si>
  <si>
    <t>CANNULA ARTERIAL 21FR PERCUTANEOUS L15CM</t>
  </si>
  <si>
    <t>CANNULA VENOUS 23FR SINGLE STAGE FEMORAL</t>
  </si>
  <si>
    <t>CANNULA VENOUS 21FR SINGLE STAGE FEMORAL</t>
  </si>
  <si>
    <t>CANNULA VENOUS 21FR PERCUTANEOUS L38CM</t>
  </si>
  <si>
    <t>CANNULA VENOUS 21FR PERCUTANEOUS L55CM</t>
  </si>
  <si>
    <t>CANNULA VENOUS 23FR PERCUTANEOUS L38CM</t>
  </si>
  <si>
    <t>CANNULA VENOUS 23FR PERCUTANEOUS L55CM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</si>
</sst>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5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49" fontId="5" fillId="0" borderId="3" xfId="2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4" borderId="4" xfId="0" applyFill="1" applyBorder="1" applyAlignment="1">
      <alignment horizontal="left" vertical="center"/>
    </xf>
    <xf numFmtId="164" fontId="8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10" fontId="0" fillId="0" borderId="0" xfId="0" applyNumberFormat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164" fontId="0" fillId="0" borderId="3" xfId="1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7" xfId="3" xr:uid="{8DDC72AA-570F-40E3-9ABA-B65619CE504C}"/>
    <cellStyle name="Normal_Sheet1" xfId="2" xr:uid="{1954C30A-C8B0-47DA-9BAC-55F9CE0BF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A39A-B6F8-4186-BBA4-47B0A8EBB3AC}">
  <dimension ref="A1:V19"/>
  <sheetViews>
    <sheetView tabSelected="1" zoomScale="80" zoomScaleNormal="80" workbookViewId="0">
      <selection activeCell="M19" sqref="M19"/>
    </sheetView>
  </sheetViews>
  <sheetFormatPr defaultRowHeight="14.5" x14ac:dyDescent="0.35"/>
  <cols>
    <col min="1" max="1" width="4.6328125" style="29" customWidth="1"/>
    <col min="2" max="2" width="14.54296875" style="29" bestFit="1" customWidth="1"/>
    <col min="3" max="3" width="37.7265625" style="29" bestFit="1" customWidth="1"/>
    <col min="4" max="4" width="8.7265625" style="29"/>
    <col min="5" max="5" width="13.26953125" style="29" bestFit="1" customWidth="1"/>
    <col min="6" max="6" width="8.54296875" style="29" bestFit="1" customWidth="1"/>
    <col min="7" max="7" width="8.26953125" style="29" bestFit="1" customWidth="1"/>
    <col min="8" max="8" width="7.6328125" style="29" bestFit="1" customWidth="1"/>
    <col min="9" max="9" width="8.7265625" style="29"/>
    <col min="10" max="10" width="5.7265625" style="29" bestFit="1" customWidth="1"/>
    <col min="11" max="11" width="8.54296875" style="29" bestFit="1" customWidth="1"/>
    <col min="12" max="12" width="7.6328125" style="29" bestFit="1" customWidth="1"/>
    <col min="13" max="13" width="8.08984375" style="29" bestFit="1" customWidth="1"/>
    <col min="14" max="15" width="8.6328125" style="29" bestFit="1" customWidth="1"/>
    <col min="16" max="16" width="7" style="29" bestFit="1" customWidth="1"/>
    <col min="17" max="17" width="8.6328125" style="29" bestFit="1" customWidth="1"/>
    <col min="18" max="18" width="8.54296875" style="29" bestFit="1" customWidth="1"/>
    <col min="19" max="19" width="8.7265625" style="29"/>
    <col min="20" max="20" width="9.81640625" style="29" customWidth="1"/>
    <col min="21" max="21" width="12.453125" style="29" customWidth="1"/>
    <col min="22" max="22" width="11.54296875" style="29" customWidth="1"/>
    <col min="23" max="16384" width="8.7265625" style="29"/>
  </cols>
  <sheetData>
    <row r="1" spans="1:22" ht="87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4" t="s">
        <v>14</v>
      </c>
      <c r="P1" s="4" t="s">
        <v>15</v>
      </c>
      <c r="Q1" s="5" t="s">
        <v>16</v>
      </c>
      <c r="R1" s="6" t="s">
        <v>17</v>
      </c>
      <c r="S1" s="7" t="s">
        <v>18</v>
      </c>
      <c r="T1" s="7" t="s">
        <v>19</v>
      </c>
      <c r="U1" s="7" t="s">
        <v>20</v>
      </c>
      <c r="V1" s="7" t="s">
        <v>21</v>
      </c>
    </row>
    <row r="2" spans="1:22" ht="29" x14ac:dyDescent="0.35">
      <c r="A2" s="33">
        <v>1</v>
      </c>
      <c r="B2" s="8">
        <v>4229474001600</v>
      </c>
      <c r="C2" s="9" t="s">
        <v>28</v>
      </c>
      <c r="D2" s="9" t="s">
        <v>22</v>
      </c>
      <c r="E2" s="32">
        <v>50</v>
      </c>
      <c r="F2" s="10"/>
      <c r="G2" s="30"/>
      <c r="H2" s="10"/>
      <c r="I2" s="11"/>
      <c r="J2" s="10"/>
      <c r="K2" s="12"/>
      <c r="L2" s="11"/>
      <c r="M2" s="11"/>
      <c r="N2" s="13"/>
      <c r="O2" s="13"/>
      <c r="P2" s="11"/>
      <c r="Q2" s="14">
        <f>N2*O2</f>
        <v>0</v>
      </c>
      <c r="R2" s="15"/>
      <c r="S2" s="34"/>
      <c r="T2" s="34"/>
      <c r="U2" s="34"/>
      <c r="V2" s="34"/>
    </row>
    <row r="3" spans="1:22" ht="29" x14ac:dyDescent="0.35">
      <c r="A3" s="33">
        <v>2</v>
      </c>
      <c r="B3" s="8">
        <v>4229474000300</v>
      </c>
      <c r="C3" s="9" t="s">
        <v>29</v>
      </c>
      <c r="D3" s="9" t="s">
        <v>22</v>
      </c>
      <c r="E3" s="32">
        <v>12</v>
      </c>
      <c r="F3" s="10"/>
      <c r="G3" s="30"/>
      <c r="H3" s="10"/>
      <c r="I3" s="11"/>
      <c r="J3" s="10"/>
      <c r="K3" s="12"/>
      <c r="L3" s="11"/>
      <c r="M3" s="11"/>
      <c r="N3" s="13"/>
      <c r="O3" s="13"/>
      <c r="P3" s="11"/>
      <c r="Q3" s="14">
        <f t="shared" ref="Q3:Q17" si="0">N3*O3</f>
        <v>0</v>
      </c>
      <c r="R3" s="15"/>
      <c r="S3" s="34"/>
      <c r="T3" s="34"/>
      <c r="U3" s="34"/>
      <c r="V3" s="34"/>
    </row>
    <row r="4" spans="1:22" ht="29" x14ac:dyDescent="0.35">
      <c r="A4" s="33">
        <v>3</v>
      </c>
      <c r="B4" s="8">
        <v>4229474000400</v>
      </c>
      <c r="C4" s="9" t="s">
        <v>30</v>
      </c>
      <c r="D4" s="9" t="s">
        <v>22</v>
      </c>
      <c r="E4" s="32">
        <v>13</v>
      </c>
      <c r="F4" s="10"/>
      <c r="G4" s="30"/>
      <c r="H4" s="10"/>
      <c r="I4" s="11"/>
      <c r="J4" s="10"/>
      <c r="K4" s="12"/>
      <c r="L4" s="11"/>
      <c r="M4" s="11"/>
      <c r="N4" s="13"/>
      <c r="O4" s="13"/>
      <c r="P4" s="11"/>
      <c r="Q4" s="14">
        <f t="shared" si="0"/>
        <v>0</v>
      </c>
      <c r="R4" s="15"/>
      <c r="S4" s="34"/>
      <c r="T4" s="34"/>
      <c r="U4" s="34"/>
      <c r="V4" s="34"/>
    </row>
    <row r="5" spans="1:22" ht="29" x14ac:dyDescent="0.35">
      <c r="A5" s="33">
        <v>4</v>
      </c>
      <c r="B5" s="8">
        <v>4229540003300</v>
      </c>
      <c r="C5" s="9" t="s">
        <v>25</v>
      </c>
      <c r="D5" s="9" t="s">
        <v>22</v>
      </c>
      <c r="E5" s="32">
        <v>5</v>
      </c>
      <c r="F5" s="10"/>
      <c r="G5" s="30"/>
      <c r="H5" s="10"/>
      <c r="I5" s="11"/>
      <c r="J5" s="10"/>
      <c r="K5" s="12"/>
      <c r="L5" s="11"/>
      <c r="M5" s="11"/>
      <c r="N5" s="13"/>
      <c r="O5" s="13"/>
      <c r="P5" s="11"/>
      <c r="Q5" s="14">
        <f t="shared" si="0"/>
        <v>0</v>
      </c>
      <c r="R5" s="15"/>
      <c r="S5" s="34"/>
      <c r="T5" s="34"/>
      <c r="U5" s="34"/>
      <c r="V5" s="34"/>
    </row>
    <row r="6" spans="1:22" ht="29" x14ac:dyDescent="0.35">
      <c r="A6" s="33">
        <v>5</v>
      </c>
      <c r="B6" s="8">
        <v>4229474000700</v>
      </c>
      <c r="C6" s="9" t="s">
        <v>31</v>
      </c>
      <c r="D6" s="9" t="s">
        <v>22</v>
      </c>
      <c r="E6" s="32">
        <v>5</v>
      </c>
      <c r="F6" s="10"/>
      <c r="G6" s="30"/>
      <c r="H6" s="10"/>
      <c r="I6" s="11"/>
      <c r="J6" s="10"/>
      <c r="K6" s="12"/>
      <c r="L6" s="11"/>
      <c r="M6" s="11"/>
      <c r="N6" s="13"/>
      <c r="O6" s="13"/>
      <c r="P6" s="11"/>
      <c r="Q6" s="14">
        <f t="shared" si="0"/>
        <v>0</v>
      </c>
      <c r="R6" s="15"/>
      <c r="S6" s="34"/>
      <c r="T6" s="34"/>
      <c r="U6" s="34"/>
      <c r="V6" s="34"/>
    </row>
    <row r="7" spans="1:22" ht="29" x14ac:dyDescent="0.35">
      <c r="A7" s="33">
        <v>6</v>
      </c>
      <c r="B7" s="8">
        <v>4229474000800</v>
      </c>
      <c r="C7" s="9" t="s">
        <v>32</v>
      </c>
      <c r="D7" s="9" t="s">
        <v>22</v>
      </c>
      <c r="E7" s="32">
        <v>5</v>
      </c>
      <c r="F7" s="10"/>
      <c r="G7" s="30"/>
      <c r="H7" s="10"/>
      <c r="I7" s="11"/>
      <c r="J7" s="10"/>
      <c r="K7" s="12"/>
      <c r="L7" s="11"/>
      <c r="M7" s="11"/>
      <c r="N7" s="13"/>
      <c r="O7" s="13"/>
      <c r="P7" s="11"/>
      <c r="Q7" s="14">
        <f t="shared" si="0"/>
        <v>0</v>
      </c>
      <c r="R7" s="15"/>
      <c r="S7" s="34"/>
      <c r="T7" s="34"/>
      <c r="U7" s="34"/>
      <c r="V7" s="34"/>
    </row>
    <row r="8" spans="1:22" ht="29" x14ac:dyDescent="0.35">
      <c r="A8" s="33">
        <v>7</v>
      </c>
      <c r="B8" s="8">
        <v>4229540003400</v>
      </c>
      <c r="C8" s="9" t="s">
        <v>26</v>
      </c>
      <c r="D8" s="9" t="s">
        <v>22</v>
      </c>
      <c r="E8" s="32">
        <v>10</v>
      </c>
      <c r="F8" s="10"/>
      <c r="G8" s="30"/>
      <c r="H8" s="10"/>
      <c r="I8" s="11"/>
      <c r="J8" s="10"/>
      <c r="K8" s="12"/>
      <c r="L8" s="11"/>
      <c r="M8" s="11"/>
      <c r="N8" s="13"/>
      <c r="O8" s="13"/>
      <c r="P8" s="11"/>
      <c r="Q8" s="14">
        <f t="shared" si="0"/>
        <v>0</v>
      </c>
      <c r="R8" s="15"/>
      <c r="S8" s="34"/>
      <c r="T8" s="34"/>
      <c r="U8" s="34"/>
      <c r="V8" s="34"/>
    </row>
    <row r="9" spans="1:22" ht="29" x14ac:dyDescent="0.35">
      <c r="A9" s="33">
        <v>8</v>
      </c>
      <c r="B9" s="8">
        <v>4229540003500</v>
      </c>
      <c r="C9" s="9" t="s">
        <v>27</v>
      </c>
      <c r="D9" s="9" t="s">
        <v>22</v>
      </c>
      <c r="E9" s="32">
        <v>2</v>
      </c>
      <c r="F9" s="10"/>
      <c r="G9" s="30"/>
      <c r="H9" s="10"/>
      <c r="I9" s="11"/>
      <c r="J9" s="10"/>
      <c r="K9" s="12"/>
      <c r="L9" s="11"/>
      <c r="M9" s="11"/>
      <c r="N9" s="13"/>
      <c r="O9" s="13"/>
      <c r="P9" s="11"/>
      <c r="Q9" s="14">
        <f t="shared" si="0"/>
        <v>0</v>
      </c>
      <c r="R9" s="15"/>
      <c r="S9" s="34"/>
      <c r="T9" s="34"/>
      <c r="U9" s="34"/>
      <c r="V9" s="34"/>
    </row>
    <row r="10" spans="1:22" ht="29" x14ac:dyDescent="0.35">
      <c r="A10" s="33">
        <v>9</v>
      </c>
      <c r="B10" s="8">
        <v>4229474001300</v>
      </c>
      <c r="C10" s="9" t="s">
        <v>33</v>
      </c>
      <c r="D10" s="9" t="s">
        <v>22</v>
      </c>
      <c r="E10" s="32">
        <v>38</v>
      </c>
      <c r="F10" s="10"/>
      <c r="G10" s="30"/>
      <c r="H10" s="10"/>
      <c r="I10" s="11"/>
      <c r="J10" s="10"/>
      <c r="K10" s="12"/>
      <c r="L10" s="11"/>
      <c r="M10" s="11"/>
      <c r="N10" s="13"/>
      <c r="O10" s="13"/>
      <c r="P10" s="11"/>
      <c r="Q10" s="14">
        <f t="shared" si="0"/>
        <v>0</v>
      </c>
      <c r="R10" s="15"/>
      <c r="S10" s="34"/>
      <c r="T10" s="34"/>
      <c r="U10" s="34"/>
      <c r="V10" s="34"/>
    </row>
    <row r="11" spans="1:22" ht="29" x14ac:dyDescent="0.35">
      <c r="A11" s="33">
        <v>10</v>
      </c>
      <c r="B11" s="8">
        <v>4229474003500</v>
      </c>
      <c r="C11" s="9" t="s">
        <v>34</v>
      </c>
      <c r="D11" s="9" t="s">
        <v>22</v>
      </c>
      <c r="E11" s="32">
        <v>15</v>
      </c>
      <c r="F11" s="16"/>
      <c r="G11" s="16"/>
      <c r="H11" s="16"/>
      <c r="I11" s="16"/>
      <c r="J11" s="16"/>
      <c r="K11" s="16"/>
      <c r="L11" s="16"/>
      <c r="M11" s="16"/>
      <c r="N11" s="13"/>
      <c r="O11" s="13"/>
      <c r="P11" s="16"/>
      <c r="Q11" s="14">
        <f t="shared" si="0"/>
        <v>0</v>
      </c>
      <c r="R11" s="17"/>
      <c r="S11" s="16"/>
      <c r="T11" s="31"/>
      <c r="U11" s="31"/>
      <c r="V11" s="31"/>
    </row>
    <row r="12" spans="1:22" ht="29" x14ac:dyDescent="0.35">
      <c r="A12" s="33">
        <v>11</v>
      </c>
      <c r="B12" s="8">
        <v>4229474003100</v>
      </c>
      <c r="C12" s="9" t="s">
        <v>35</v>
      </c>
      <c r="D12" s="9" t="s">
        <v>22</v>
      </c>
      <c r="E12" s="32">
        <v>3</v>
      </c>
      <c r="F12" s="16"/>
      <c r="G12" s="16"/>
      <c r="H12" s="16"/>
      <c r="I12" s="16"/>
      <c r="J12" s="16"/>
      <c r="K12" s="16"/>
      <c r="L12" s="16"/>
      <c r="M12" s="16"/>
      <c r="N12" s="13"/>
      <c r="O12" s="13"/>
      <c r="P12" s="16"/>
      <c r="Q12" s="14">
        <f t="shared" si="0"/>
        <v>0</v>
      </c>
      <c r="R12" s="17"/>
      <c r="S12" s="16"/>
      <c r="T12" s="31"/>
      <c r="U12" s="31"/>
      <c r="V12" s="31"/>
    </row>
    <row r="13" spans="1:22" ht="29" x14ac:dyDescent="0.35">
      <c r="A13" s="33">
        <v>12</v>
      </c>
      <c r="B13" s="8">
        <v>4229474002900</v>
      </c>
      <c r="C13" s="9" t="s">
        <v>36</v>
      </c>
      <c r="D13" s="9" t="s">
        <v>22</v>
      </c>
      <c r="E13" s="32">
        <v>10</v>
      </c>
      <c r="F13" s="16"/>
      <c r="G13" s="16"/>
      <c r="H13" s="16"/>
      <c r="I13" s="16"/>
      <c r="J13" s="16"/>
      <c r="K13" s="16"/>
      <c r="L13" s="16"/>
      <c r="M13" s="16"/>
      <c r="N13" s="13"/>
      <c r="O13" s="13"/>
      <c r="P13" s="16"/>
      <c r="Q13" s="14">
        <f t="shared" si="0"/>
        <v>0</v>
      </c>
      <c r="R13" s="17"/>
      <c r="S13" s="16"/>
      <c r="T13" s="31"/>
      <c r="U13" s="31"/>
      <c r="V13" s="31"/>
    </row>
    <row r="14" spans="1:22" ht="29" x14ac:dyDescent="0.35">
      <c r="A14" s="33">
        <v>13</v>
      </c>
      <c r="B14" s="8">
        <v>4229474003000</v>
      </c>
      <c r="C14" s="9" t="s">
        <v>37</v>
      </c>
      <c r="D14" s="9" t="s">
        <v>22</v>
      </c>
      <c r="E14" s="32">
        <v>10</v>
      </c>
      <c r="F14" s="16"/>
      <c r="G14" s="16"/>
      <c r="H14" s="16"/>
      <c r="I14" s="16"/>
      <c r="J14" s="16"/>
      <c r="K14" s="16"/>
      <c r="L14" s="16"/>
      <c r="M14" s="16"/>
      <c r="N14" s="13"/>
      <c r="O14" s="13"/>
      <c r="P14" s="16"/>
      <c r="Q14" s="14">
        <f t="shared" si="0"/>
        <v>0</v>
      </c>
      <c r="R14" s="17"/>
      <c r="S14" s="16"/>
      <c r="T14" s="31"/>
      <c r="U14" s="31"/>
      <c r="V14" s="31"/>
    </row>
    <row r="15" spans="1:22" ht="29" x14ac:dyDescent="0.35">
      <c r="A15" s="33">
        <v>14</v>
      </c>
      <c r="B15" s="8">
        <v>4229474003300</v>
      </c>
      <c r="C15" s="9" t="s">
        <v>38</v>
      </c>
      <c r="D15" s="9" t="s">
        <v>22</v>
      </c>
      <c r="E15" s="32">
        <v>10</v>
      </c>
      <c r="F15" s="16"/>
      <c r="G15" s="16"/>
      <c r="H15" s="16"/>
      <c r="I15" s="16"/>
      <c r="J15" s="16"/>
      <c r="K15" s="16"/>
      <c r="L15" s="16"/>
      <c r="M15" s="16"/>
      <c r="N15" s="13"/>
      <c r="O15" s="13"/>
      <c r="P15" s="16"/>
      <c r="Q15" s="14">
        <f t="shared" si="0"/>
        <v>0</v>
      </c>
      <c r="R15" s="17"/>
      <c r="S15" s="16"/>
      <c r="T15" s="31"/>
      <c r="U15" s="31"/>
      <c r="V15" s="31"/>
    </row>
    <row r="16" spans="1:22" ht="29" x14ac:dyDescent="0.35">
      <c r="A16" s="33">
        <v>15</v>
      </c>
      <c r="B16" s="8">
        <v>4229474003400</v>
      </c>
      <c r="C16" s="9" t="s">
        <v>39</v>
      </c>
      <c r="D16" s="9" t="s">
        <v>22</v>
      </c>
      <c r="E16" s="32">
        <v>12</v>
      </c>
      <c r="F16" s="16"/>
      <c r="G16" s="16"/>
      <c r="H16" s="16"/>
      <c r="I16" s="16"/>
      <c r="J16" s="16"/>
      <c r="K16" s="16"/>
      <c r="L16" s="16"/>
      <c r="M16" s="16"/>
      <c r="N16" s="13"/>
      <c r="O16" s="13"/>
      <c r="P16" s="16"/>
      <c r="Q16" s="14">
        <f t="shared" si="0"/>
        <v>0</v>
      </c>
      <c r="R16" s="17"/>
      <c r="S16" s="16"/>
      <c r="T16" s="31"/>
      <c r="U16" s="31"/>
      <c r="V16" s="31"/>
    </row>
    <row r="17" spans="1:19" x14ac:dyDescent="0.35">
      <c r="A17" s="18"/>
      <c r="B17" s="18"/>
      <c r="C17" s="19"/>
      <c r="D17" s="18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2">
        <f>COUNTIF(O2:O16, "&gt;0")</f>
        <v>0</v>
      </c>
      <c r="P17" s="21"/>
      <c r="Q17" s="14">
        <f>SUM(Q2:Q16)</f>
        <v>0</v>
      </c>
      <c r="R17" s="23"/>
      <c r="S17" s="21"/>
    </row>
    <row r="18" spans="1:19" ht="46.5" x14ac:dyDescent="0.35">
      <c r="A18" s="18"/>
      <c r="B18" s="24" t="s">
        <v>23</v>
      </c>
      <c r="C18" s="25">
        <f>O17</f>
        <v>0</v>
      </c>
      <c r="D18" s="18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6"/>
      <c r="P18" s="21"/>
      <c r="Q18" s="27"/>
      <c r="R18" s="23"/>
      <c r="S18" s="21"/>
    </row>
    <row r="19" spans="1:19" ht="62" x14ac:dyDescent="0.35">
      <c r="A19" s="18"/>
      <c r="B19" s="24" t="s">
        <v>24</v>
      </c>
      <c r="C19" s="28">
        <f>Q17</f>
        <v>0</v>
      </c>
      <c r="D19" s="18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6"/>
      <c r="P19" s="21"/>
      <c r="Q19" s="27"/>
      <c r="R19" s="23"/>
      <c r="S19" s="21"/>
    </row>
  </sheetData>
  <dataValidations count="4">
    <dataValidation type="textLength" operator="lessThan" allowBlank="1" showInputMessage="1" showErrorMessage="1" errorTitle="ERROR" error="Don't exceed 500 characters" sqref="S2:S10" xr:uid="{E4A9C92A-B6C0-4569-9018-E70CA1CE44F4}">
      <formula1>500</formula1>
    </dataValidation>
    <dataValidation type="whole" allowBlank="1" showInputMessage="1" showErrorMessage="1" error="Please indicate item validity as number of months." sqref="K2:K10" xr:uid="{9B34CD3C-88E6-481F-880B-728D90A70AC6}">
      <formula1>1</formula1>
      <formula2>100</formula2>
    </dataValidation>
    <dataValidation type="custom" allowBlank="1" showInputMessage="1" showErrorMessage="1" error="Please enter a Quantit Quoted as a number" sqref="N2:N16" xr:uid="{3D564794-EED8-43C3-B52C-392E721A274B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16" xr:uid="{B0CD8AC1-77BC-480F-B3C1-CB3D042878E3}">
      <formula1>AND(ISNUMBER(O2),OR(IF(ISERROR(FIND(".",O2)),LEN(O2)&gt;0,LEN(MID(O2,FIND(".",O2)+1,25))&lt;5)))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Mansour J. AlRujayi</cp:lastModifiedBy>
  <dcterms:created xsi:type="dcterms:W3CDTF">2020-06-25T06:21:44Z</dcterms:created>
  <dcterms:modified xsi:type="dcterms:W3CDTF">2020-12-16T08:38:14Z</dcterms:modified>
</cp:coreProperties>
</file>