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haotaibi\Documents\Announcements\POA\25\Roayl Comm -Jubail\"/>
    </mc:Choice>
  </mc:AlternateContent>
  <xr:revisionPtr revIDLastSave="0" documentId="13_ncr:1_{D27B0E5F-6457-416D-A6A6-C9BD0246DEFC}" xr6:coauthVersionLast="47" xr6:coauthVersionMax="47" xr10:uidLastSave="{00000000-0000-0000-0000-000000000000}"/>
  <bookViews>
    <workbookView xWindow="-120" yWindow="-120" windowWidth="29040" windowHeight="15840" xr2:uid="{9072647C-B8A2-471B-8521-A2B5864C57D2}"/>
  </bookViews>
  <sheets>
    <sheet name="قائمة الطرح" sheetId="3" r:id="rId1"/>
    <sheet name="توزيع المناطق" sheetId="1" r:id="rId2"/>
  </sheets>
  <definedNames>
    <definedName name="_xlnm._FilterDatabase" localSheetId="1" hidden="1">'توزيع المناطق'!$A$1:$H$75</definedName>
    <definedName name="_xlnm._FilterDatabase" localSheetId="0" hidden="1">'قائمة الطرح'!$A$1:$F$71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2" i="1"/>
</calcChain>
</file>

<file path=xl/sharedStrings.xml><?xml version="1.0" encoding="utf-8"?>
<sst xmlns="http://schemas.openxmlformats.org/spreadsheetml/2006/main" count="524" uniqueCount="88">
  <si>
    <t>Original Pur group name</t>
  </si>
  <si>
    <t>Original Tender desc</t>
  </si>
  <si>
    <t>Original Tender no</t>
  </si>
  <si>
    <t>Original Generic</t>
  </si>
  <si>
    <t>Original Delivery Address</t>
  </si>
  <si>
    <t>Original Desc</t>
  </si>
  <si>
    <t>UOM</t>
  </si>
  <si>
    <t>Sum of Original Open Qty</t>
  </si>
  <si>
    <t>Roayl Comm -Jubail</t>
  </si>
  <si>
    <t>منافسة تأمين مستلزمات العظام والعمود الفقري</t>
  </si>
  <si>
    <t>NPT0019/22</t>
  </si>
  <si>
    <t>Royal Commission for Jubailالهيئة الملكية بالجبيل</t>
  </si>
  <si>
    <t>EA</t>
  </si>
  <si>
    <t>ST</t>
  </si>
  <si>
    <t>SET</t>
  </si>
  <si>
    <t>Sum of Sum of Original Open Qty</t>
  </si>
  <si>
    <t>SN</t>
  </si>
  <si>
    <t>SRM</t>
  </si>
  <si>
    <t>KEY PERIOSTEAL ELEVATOR NON SLIPPERY SIZE 5/8 INCH LENGTH 7.5 INCH OREQUIVALENT SPINAL</t>
  </si>
  <si>
    <t>CASE, STERILIZATION FOR THE SMALL JOINTS SCISSORS, GRASPERS, ANDPUNCHES, WITH GRAPHIC DESIGN TRAYS</t>
  </si>
  <si>
    <t>SPINAL GOUGES STRAIGHT SIZE 6 LENGTH 270 MM OR EQUIVALENT SPINAL</t>
  </si>
  <si>
    <t>SPINAL GOUGES STRAIGHT SIZE 9 LENGTH 270 MM OR EQUIVALENT SPINAL</t>
  </si>
  <si>
    <t>SPINAL CURETTE RING LARGE LONG AND SHORT HANDLE EQUALLY DISTRIBUTED BURSNON SLIPPERY SPINAL</t>
  </si>
  <si>
    <t>SPINAL CURETTE RING SMALL LONG AND SHORT HANDLE EQUALLY DISTRIBUTED BURSNON SLIPPERY SPINAL</t>
  </si>
  <si>
    <t>SPINAL CURETTE FOR ENDPLATE PREPARATION SPINAL</t>
  </si>
  <si>
    <t>LAMINECTOMY RONGEUR SINGLE ACTION STRAIGHT MEDIUM SPINAL</t>
  </si>
  <si>
    <t>PITUITARY RONGEUR STRAIGHT LENGTH 300 MM SIZE 2 MM OR EQUIVALENT SPINAL</t>
  </si>
  <si>
    <t>PITUITARY RONGEUR STRAIGHT LENGTH 300 MM SIZE 3 MM OR EQUIVALENT SPINAL</t>
  </si>
  <si>
    <t>PITUITARY RONGEUR STRAIGHT LENGTH 300 MM SIZE 5 MM OR EQUIVALENT SPINAL</t>
  </si>
  <si>
    <t>BONE SCALPEL 10 MM EXTENSION PROBE - LONG CURVED WITH PROBE COVERSDISPOSABLE SPINAL</t>
  </si>
  <si>
    <t>BONE SCALPEL 10 MM EXTENSION PROBE - LONG STRAIGHT WITH PROBE COVERSDISPOSABLE SPINAL</t>
  </si>
  <si>
    <t>BONE SCALPEL 10 MM EXTENSION PROBE - SHORT STRAIGHT WITH PROBE COVERSDISPOSABLE SPINAL</t>
  </si>
  <si>
    <t>BONE SCALPEL 20 MM EXTENSION PROBE - SHORT STRAIGHT WITH PROBE COVERSDISPOSABLE SPINAL</t>
  </si>
  <si>
    <t>SCISSORS, SMALL JOINTS ARTHROSCOPY ASSORTED TYPES</t>
  </si>
  <si>
    <t>PUNCH, SHOULDER ARTHROSCOPY ASSORTED TYPES</t>
  </si>
  <si>
    <t>COMPLETE SET OF ALL SIZE S OF GRAFT IMPACTORS IN SUITABLE BOX AND TRAYWITH SUPPORT TO THE SET SPINAL</t>
  </si>
  <si>
    <t>DISSECTOR FELLRATH P. L.L. SHARP KNIFE ROUGH HANDLE 215 MM OR EQUIVALENTSPINAL</t>
  </si>
  <si>
    <t>DISSECTOR FELLRATH P. L.L. SHARP KNIFE ROUGH HANDLE 330 MM OR EQUIVALENTSPINAL</t>
  </si>
  <si>
    <t>"DISSECTOR, PINFIELD #2, ROUGH HANDLE, 265 MM OR EQUIVALENT, SPINAL"</t>
  </si>
  <si>
    <t>"DISSECTOR, PINFIELD #3, ROUGH HANDLE, 265 MM OR EQUIVALENT, SPINAL"</t>
  </si>
  <si>
    <t>"DISSECTOR, PINFIELD #4, ROUGH HANDLE, 265 MM OR EQUIVALENT, SPINAL"</t>
  </si>
  <si>
    <t>DISSECTOR WOODSON ELEVATOR ROUGH HANDLE 215 MM OR EQUIVALENT SPINAL</t>
  </si>
  <si>
    <t>DISSECTOR WOODSON ELEVATOR ROUGH HANDLE 265 MM OR EQUIVALENT SPINAL</t>
  </si>
  <si>
    <t>DISSECTOR FULL CURVED FOR REVISION SPINAL</t>
  </si>
  <si>
    <t>FLAT COBB ELEVATOR LONG NON SLIPPERY HANDLE (NON WOVEN) 15 INCH OVERALLLENGTH SIZE 1/2 INCH OR EQUIVALENT SPINAL</t>
  </si>
  <si>
    <t>FLAT COBB ELEVATOR LONG NON SLIPPERY HANDLE (NON WOVEN) 15 INCH OVERALLLENGTH SIZE 1 INCH OR EQUIVALENT SPINAL</t>
  </si>
  <si>
    <t>FLAT COBB ELEVATOR LONG NON SLIPPERY HANDLE (NON WOVEN) 15 INCH OVERALLLENGTH SIZE 5/8 INCH OR EQUIVALENT SPINAL</t>
  </si>
  <si>
    <t>FLAT COBB ELEVATOR 13 INCH OVERALL LENGTH NON SLIPPERY HANDLE (NONWOVEN) SIZE 1/2 INCH OR EQUIVALENT SPINAL</t>
  </si>
  <si>
    <t>FLAT COBB ELEVATOR 13 INCH OVERALL LENGTH NON SLIPPERY HANDLE (NONWOVEN) SIZE 5/8 INCH OR EQUIVALENT SPINAL</t>
  </si>
  <si>
    <t>FLAT COBB ELEVATOR 15 INCH OVERALL LENGTH NON SLIPPERY HANDLE (NONWOVEN) SIZE 1 INCH OR EQUIVALENT SPINAL</t>
  </si>
  <si>
    <t>FLAT COBB ELEVATOR 15 INCH OVERALL LENGTH NON SLIPPERY HANDLE (NONWOVEN) SIZE 1/2 INCH OR EQUIVALENT SPINAL</t>
  </si>
  <si>
    <t>FLAT COBB ELEVATOR 15 INCH OVERALL LENGTH NON SLIPPERY HANDLE (NONWOVEN) SIZE 3/4 INCH OR EQUIVALENT SPINAL</t>
  </si>
  <si>
    <t>FLAT COBB ELEVATOR 15 INCH OVERALL LENGTH NON SLIPPERY HANDLE (NONWOVEN) SIZE 30 MM OR EQUIVALENT SPINAL</t>
  </si>
  <si>
    <t>FLAT COBB ELEVATOR 15 INCH OVERALL LENGTH NON SLIPPERY HANDLE (NONWOVEN) SIZE 5/8 INCH OR EQUIVALENT SPINAL</t>
  </si>
  <si>
    <t>SHOVEL NOSE ELEVATOR 15 INCH OVERALL LENGTH SIZE 5/8 INCH OR EQUIVALENTSPINAL</t>
  </si>
  <si>
    <t>SHOVEL NOSE ELEVATOR 15 INCH OVERALL LENGTH SIZE 3/4 INCH OR EQUIVALENTSPINAL</t>
  </si>
  <si>
    <t>SPINAL LONG NON SLIPPERY HANDLE (NON WOVEN) COBB ELEVATOR 15 INCHOVERALL LENGTH SIZE 1 INCH OR EQUIVALENT SPINAL</t>
  </si>
  <si>
    <t>SPINAL LONG NON SLIPPERY HANDLE (NON WOVEN) COBB ELEVATOR 15 INCHOVERALL LENGTH SIZE 5/8 INCH OR EQUIVALENT SPINAL</t>
  </si>
  <si>
    <t>SPINAL LONG NON SLIPPERY HANDLE (NON WOVEN) COBB ELEVATOR 15 INCHOVERALL LENGTH SIZE 1/2 INCH OR EQUIVALENT SPINAL</t>
  </si>
  <si>
    <t>SPINAL LONG NON SLIPPERY HANDLE (NON WOVEN) COBB ELEVATOR 15 INCHOVERALL LENGTH SIZE 3/4 INCH OR EQUIVALENT SPINAL</t>
  </si>
  <si>
    <t>SPINAL LONG NON SLIPPERY HANDLE (NON WOVEN) COBB ELEVATOR 15 INCHOVERALL LENGTH SIZE 30 MM OR EQUIVALENT SPINAL</t>
  </si>
  <si>
    <t>SPINAL LONG NON SLIPPERY HANDLE (NON WOVEN) COBB ELEVATOR 13 INCHOVERALL LENGTH SIZE 5/8 INCH OR EQUIVALENT SPINAL</t>
  </si>
  <si>
    <t>SUTURE PASSER AND RETRIEVER FOR SHOULDER ARTHROSCOPIC REPAIR, REUSABLE</t>
  </si>
  <si>
    <t>"SET, COMPLETE INSTRUMENTATION FOR ARTHROSCOPY KNEE GRAFT PREPARATION,WITH NECESSARY CASES"</t>
  </si>
  <si>
    <t>DURAL AND NERVE RETRACTOR ANGLED INCLUDING SUCTION. LARGE SPINAL</t>
  </si>
  <si>
    <t>DURAL AND NERVE RETRACTOR ANGLED INCLUDING SUCTION. MEDIUM SPINAL</t>
  </si>
  <si>
    <t>DURAL AND NERVE RETRACTOR STRAIGHT INCLUDING SUCTION. LARGE SPINAL</t>
  </si>
  <si>
    <t>"ALLOGRAFT, CARTILAGE/BONE SUBSTITUTE ANGLE PLUG FROZEN, ASSORTED SIZESAND SHAPES AS REQUIRED BY END USERS, ORTHOPEDIC"</t>
  </si>
  <si>
    <t>GRASPER, SMALL JOINTS ARTHROSCOPY ASSORTED TYPES</t>
  </si>
  <si>
    <t>"BONE GRAFT DOWEL ASSORTED SIZES OR EQUIVALENT, AS REQUESTED BY ENDUSER"</t>
  </si>
  <si>
    <t>DURAL ADHESION PREVENTION MATERIAL 3 CC OR EQUIVALENT SPINAL</t>
  </si>
  <si>
    <t>BONE SCALPEL 12CM CLAW</t>
  </si>
  <si>
    <t>BONE SCALPEL 11CM KNIFE</t>
  </si>
  <si>
    <t>BONE SCALPEL 12CM 120 CLAW</t>
  </si>
  <si>
    <t>BONE SCALPEL 12CM APEX 360</t>
  </si>
  <si>
    <t>BONE SCALPEL 20CM APEX 360</t>
  </si>
  <si>
    <t>BONE SCALPEL 11CM APEX KNIFE</t>
  </si>
  <si>
    <t>BONE SCALPEL 12CM MICRO CLAW</t>
  </si>
  <si>
    <t>BONE SCALPEL 18CM MICRO CLAW</t>
  </si>
  <si>
    <t>BONE SCALPEL 18CM APEX MICRO CLAW</t>
  </si>
  <si>
    <t>COMPLETE SET AND NECESSARY ACCESSORIES FOR ENDOSCOPIC THORACICDISCECTOMY AND FUSION (INCLUDES HD CAMERA HD SCREEN COLD LIGHT SOURCEDIGITA L RECORDING DIATHERMY TOWER) SPINAL</t>
  </si>
  <si>
    <t>DISPOSABLE CEMENT INJECTOR WITH CEMENT SPINAL</t>
  </si>
  <si>
    <t>NERVE RETRACTOR, ANGLED 30 DEGREE, DISTAL WIDTH 5 MM, WORKING LENGTH 17CM OR EQUIVALENT, SPINAL</t>
  </si>
  <si>
    <t>BONE SCALPEL DIAMOND SHAVER 4 MM WITH SILICONE SLEEVE DISPOSABLE SPINAL</t>
  </si>
  <si>
    <t>BONE SCALPEL MICRO HOOK SHAVER WITH SILICONE SLEEVE DISPOSABLE SPINAL</t>
  </si>
  <si>
    <t>DOMINO (CONNECTING BLOCK), TITANIUM AND NECESSARY SCREWS BETWEEN RODSASSORTED SIZES AS REQUESTED BY THE END USERS, SPINAL</t>
  </si>
  <si>
    <t>COMPLETE INSTRUMENTATION SET EXPANDABLE LORDOTIC FOR POSTERIOR LUMBARINTERBODY FUSION (PLIF)</t>
  </si>
  <si>
    <t>TAP FOR ANCHOR SUTURE SHOULDER ASSORTED TYPES AND SIZES AS REQUESTED BYEND 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</si>
</sst>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0" xfId="0" applyNumberFormat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31FBD-F492-46EC-85DF-A505FFFBDBB1}">
  <dimension ref="A1:F71"/>
  <sheetViews>
    <sheetView tabSelected="1" workbookViewId="0"/>
  </sheetViews>
  <sheetFormatPr defaultRowHeight="15" x14ac:dyDescent="0.25"/>
  <cols>
    <col min="1" max="1" width="5.7109375" style="2" bestFit="1" customWidth="1"/>
    <col min="2" max="2" width="17.7109375" style="2" bestFit="1" customWidth="1"/>
    <col min="3" max="3" width="184.85546875" style="2" bestFit="1" customWidth="1"/>
    <col min="4" max="4" width="7.5703125" style="2" bestFit="1" customWidth="1"/>
    <col min="5" max="5" width="32.42578125" style="2" bestFit="1" customWidth="1"/>
    <col min="6" max="6" width="11" style="2" bestFit="1" customWidth="1"/>
    <col min="7" max="16384" width="9.140625" style="2"/>
  </cols>
  <sheetData>
    <row r="1" spans="1:6" x14ac:dyDescent="0.25">
      <c r="A1" s="1" t="s">
        <v>16</v>
      </c>
      <c r="B1" s="1" t="s">
        <v>3</v>
      </c>
      <c r="C1" s="1" t="s">
        <v>5</v>
      </c>
      <c r="D1" s="1" t="s">
        <v>6</v>
      </c>
      <c r="E1" s="1" t="s">
        <v>15</v>
      </c>
      <c r="F1" s="1" t="s">
        <v>17</v>
      </c>
    </row>
    <row r="2" spans="1:6" x14ac:dyDescent="0.25">
      <c r="A2" s="1">
        <v>1</v>
      </c>
      <c r="B2" s="3">
        <v>4215161802700</v>
      </c>
      <c r="C2" s="1" t="s">
        <v>18</v>
      </c>
      <c r="D2" s="1" t="s">
        <v>12</v>
      </c>
      <c r="E2" s="1">
        <v>1</v>
      </c>
      <c r="F2" s="1">
        <v>3000014613</v>
      </c>
    </row>
    <row r="3" spans="1:6" x14ac:dyDescent="0.25">
      <c r="A3" s="1">
        <v>2</v>
      </c>
      <c r="B3" s="3">
        <v>4217192400200</v>
      </c>
      <c r="C3" s="1" t="s">
        <v>19</v>
      </c>
      <c r="D3" s="1" t="s">
        <v>12</v>
      </c>
      <c r="E3" s="1">
        <v>1</v>
      </c>
      <c r="F3" s="1">
        <v>3000014613</v>
      </c>
    </row>
    <row r="4" spans="1:6" x14ac:dyDescent="0.25">
      <c r="A4" s="1">
        <v>3</v>
      </c>
      <c r="B4" s="3">
        <v>4229160601100</v>
      </c>
      <c r="C4" s="1" t="s">
        <v>20</v>
      </c>
      <c r="D4" s="1" t="s">
        <v>12</v>
      </c>
      <c r="E4" s="1">
        <v>1</v>
      </c>
      <c r="F4" s="1">
        <v>3000014613</v>
      </c>
    </row>
    <row r="5" spans="1:6" x14ac:dyDescent="0.25">
      <c r="A5" s="1">
        <v>4</v>
      </c>
      <c r="B5" s="3">
        <v>4229160601200</v>
      </c>
      <c r="C5" s="1" t="s">
        <v>21</v>
      </c>
      <c r="D5" s="1" t="s">
        <v>12</v>
      </c>
      <c r="E5" s="1">
        <v>1</v>
      </c>
      <c r="F5" s="1">
        <v>3000014613</v>
      </c>
    </row>
    <row r="6" spans="1:6" x14ac:dyDescent="0.25">
      <c r="A6" s="1">
        <v>5</v>
      </c>
      <c r="B6" s="3">
        <v>4229160701100</v>
      </c>
      <c r="C6" s="1" t="s">
        <v>22</v>
      </c>
      <c r="D6" s="1" t="s">
        <v>12</v>
      </c>
      <c r="E6" s="1">
        <v>3</v>
      </c>
      <c r="F6" s="1">
        <v>3000014613</v>
      </c>
    </row>
    <row r="7" spans="1:6" x14ac:dyDescent="0.25">
      <c r="A7" s="1">
        <v>7</v>
      </c>
      <c r="B7" s="3">
        <v>4229160701300</v>
      </c>
      <c r="C7" s="1" t="s">
        <v>23</v>
      </c>
      <c r="D7" s="1" t="s">
        <v>13</v>
      </c>
      <c r="E7" s="1">
        <v>3</v>
      </c>
      <c r="F7" s="1">
        <v>3000014613</v>
      </c>
    </row>
    <row r="8" spans="1:6" x14ac:dyDescent="0.25">
      <c r="A8" s="1">
        <v>8</v>
      </c>
      <c r="B8" s="3">
        <v>4229160701900</v>
      </c>
      <c r="C8" s="1" t="s">
        <v>24</v>
      </c>
      <c r="D8" s="1" t="s">
        <v>12</v>
      </c>
      <c r="E8" s="1">
        <v>1</v>
      </c>
      <c r="F8" s="1">
        <v>3000014613</v>
      </c>
    </row>
    <row r="9" spans="1:6" x14ac:dyDescent="0.25">
      <c r="A9" s="1">
        <v>9</v>
      </c>
      <c r="B9" s="3">
        <v>4229161201100</v>
      </c>
      <c r="C9" s="1" t="s">
        <v>25</v>
      </c>
      <c r="D9" s="1" t="s">
        <v>12</v>
      </c>
      <c r="E9" s="1">
        <v>1</v>
      </c>
      <c r="F9" s="1">
        <v>3000014613</v>
      </c>
    </row>
    <row r="10" spans="1:6" x14ac:dyDescent="0.25">
      <c r="A10" s="1">
        <v>10</v>
      </c>
      <c r="B10" s="3">
        <v>4229161209300</v>
      </c>
      <c r="C10" s="1" t="s">
        <v>26</v>
      </c>
      <c r="D10" s="1" t="s">
        <v>12</v>
      </c>
      <c r="E10" s="1">
        <v>1</v>
      </c>
      <c r="F10" s="1">
        <v>3000014613</v>
      </c>
    </row>
    <row r="11" spans="1:6" x14ac:dyDescent="0.25">
      <c r="A11" s="1">
        <v>11</v>
      </c>
      <c r="B11" s="3">
        <v>4229161209400</v>
      </c>
      <c r="C11" s="1" t="s">
        <v>27</v>
      </c>
      <c r="D11" s="1" t="s">
        <v>12</v>
      </c>
      <c r="E11" s="1">
        <v>1</v>
      </c>
      <c r="F11" s="1">
        <v>3000014613</v>
      </c>
    </row>
    <row r="12" spans="1:6" x14ac:dyDescent="0.25">
      <c r="A12" s="1">
        <v>12</v>
      </c>
      <c r="B12" s="3">
        <v>4229161209500</v>
      </c>
      <c r="C12" s="1" t="s">
        <v>28</v>
      </c>
      <c r="D12" s="1" t="s">
        <v>12</v>
      </c>
      <c r="E12" s="1">
        <v>1</v>
      </c>
      <c r="F12" s="1">
        <v>3000014613</v>
      </c>
    </row>
    <row r="13" spans="1:6" x14ac:dyDescent="0.25">
      <c r="A13" s="1">
        <v>13</v>
      </c>
      <c r="B13" s="3">
        <v>4229161306600</v>
      </c>
      <c r="C13" s="1" t="s">
        <v>29</v>
      </c>
      <c r="D13" s="1" t="s">
        <v>12</v>
      </c>
      <c r="E13" s="1">
        <v>1</v>
      </c>
      <c r="F13" s="1">
        <v>3000014613</v>
      </c>
    </row>
    <row r="14" spans="1:6" x14ac:dyDescent="0.25">
      <c r="A14" s="1">
        <v>14</v>
      </c>
      <c r="B14" s="3">
        <v>4229161306700</v>
      </c>
      <c r="C14" s="1" t="s">
        <v>30</v>
      </c>
      <c r="D14" s="1" t="s">
        <v>12</v>
      </c>
      <c r="E14" s="1">
        <v>1</v>
      </c>
      <c r="F14" s="1">
        <v>3000014613</v>
      </c>
    </row>
    <row r="15" spans="1:6" x14ac:dyDescent="0.25">
      <c r="A15" s="1">
        <v>15</v>
      </c>
      <c r="B15" s="3">
        <v>4229161306800</v>
      </c>
      <c r="C15" s="1" t="s">
        <v>31</v>
      </c>
      <c r="D15" s="1" t="s">
        <v>12</v>
      </c>
      <c r="E15" s="1">
        <v>1</v>
      </c>
      <c r="F15" s="1">
        <v>3000014613</v>
      </c>
    </row>
    <row r="16" spans="1:6" x14ac:dyDescent="0.25">
      <c r="A16" s="1">
        <v>16</v>
      </c>
      <c r="B16" s="3">
        <v>4229161306900</v>
      </c>
      <c r="C16" s="1" t="s">
        <v>32</v>
      </c>
      <c r="D16" s="1" t="s">
        <v>12</v>
      </c>
      <c r="E16" s="1">
        <v>1</v>
      </c>
      <c r="F16" s="1">
        <v>3000014613</v>
      </c>
    </row>
    <row r="17" spans="1:6" x14ac:dyDescent="0.25">
      <c r="A17" s="1">
        <v>17</v>
      </c>
      <c r="B17" s="3">
        <v>4229161426100</v>
      </c>
      <c r="C17" s="1" t="s">
        <v>33</v>
      </c>
      <c r="D17" s="1" t="s">
        <v>12</v>
      </c>
      <c r="E17" s="1">
        <v>2</v>
      </c>
      <c r="F17" s="1">
        <v>3000014613</v>
      </c>
    </row>
    <row r="18" spans="1:6" x14ac:dyDescent="0.25">
      <c r="A18" s="1">
        <v>18</v>
      </c>
      <c r="B18" s="3">
        <v>4229171307900</v>
      </c>
      <c r="C18" s="1" t="s">
        <v>34</v>
      </c>
      <c r="D18" s="1" t="s">
        <v>12</v>
      </c>
      <c r="E18" s="1">
        <v>3</v>
      </c>
      <c r="F18" s="1">
        <v>3000014613</v>
      </c>
    </row>
    <row r="19" spans="1:6" x14ac:dyDescent="0.25">
      <c r="A19" s="1">
        <v>19</v>
      </c>
      <c r="B19" s="3">
        <v>4229250300100</v>
      </c>
      <c r="C19" s="1" t="s">
        <v>35</v>
      </c>
      <c r="D19" s="1" t="s">
        <v>12</v>
      </c>
      <c r="E19" s="1">
        <v>1</v>
      </c>
      <c r="F19" s="1">
        <v>3000014613</v>
      </c>
    </row>
    <row r="20" spans="1:6" x14ac:dyDescent="0.25">
      <c r="A20" s="1">
        <v>20</v>
      </c>
      <c r="B20" s="3">
        <v>4229270100400</v>
      </c>
      <c r="C20" s="1" t="s">
        <v>36</v>
      </c>
      <c r="D20" s="1" t="s">
        <v>12</v>
      </c>
      <c r="E20" s="1">
        <v>1</v>
      </c>
      <c r="F20" s="1">
        <v>3000014613</v>
      </c>
    </row>
    <row r="21" spans="1:6" x14ac:dyDescent="0.25">
      <c r="A21" s="1">
        <v>21</v>
      </c>
      <c r="B21" s="3">
        <v>4229270101000</v>
      </c>
      <c r="C21" s="1" t="s">
        <v>37</v>
      </c>
      <c r="D21" s="1" t="s">
        <v>12</v>
      </c>
      <c r="E21" s="1">
        <v>1</v>
      </c>
      <c r="F21" s="1">
        <v>3000014613</v>
      </c>
    </row>
    <row r="22" spans="1:6" x14ac:dyDescent="0.25">
      <c r="A22" s="1">
        <v>22</v>
      </c>
      <c r="B22" s="3">
        <v>4229270101100</v>
      </c>
      <c r="C22" s="1" t="s">
        <v>38</v>
      </c>
      <c r="D22" s="1" t="s">
        <v>12</v>
      </c>
      <c r="E22" s="1">
        <v>2</v>
      </c>
      <c r="F22" s="1">
        <v>3000014613</v>
      </c>
    </row>
    <row r="23" spans="1:6" x14ac:dyDescent="0.25">
      <c r="A23" s="1">
        <v>23</v>
      </c>
      <c r="B23" s="3">
        <v>4229270101200</v>
      </c>
      <c r="C23" s="1" t="s">
        <v>39</v>
      </c>
      <c r="D23" s="1" t="s">
        <v>12</v>
      </c>
      <c r="E23" s="1">
        <v>2</v>
      </c>
      <c r="F23" s="1">
        <v>3000014613</v>
      </c>
    </row>
    <row r="24" spans="1:6" x14ac:dyDescent="0.25">
      <c r="A24" s="1">
        <v>24</v>
      </c>
      <c r="B24" s="3">
        <v>4229270101300</v>
      </c>
      <c r="C24" s="1" t="s">
        <v>40</v>
      </c>
      <c r="D24" s="1" t="s">
        <v>12</v>
      </c>
      <c r="E24" s="1">
        <v>2</v>
      </c>
      <c r="F24" s="1">
        <v>3000014613</v>
      </c>
    </row>
    <row r="25" spans="1:6" x14ac:dyDescent="0.25">
      <c r="A25" s="1">
        <v>25</v>
      </c>
      <c r="B25" s="3">
        <v>4229270101500</v>
      </c>
      <c r="C25" s="1" t="s">
        <v>41</v>
      </c>
      <c r="D25" s="1" t="s">
        <v>12</v>
      </c>
      <c r="E25" s="1">
        <v>1</v>
      </c>
      <c r="F25" s="1">
        <v>3000014613</v>
      </c>
    </row>
    <row r="26" spans="1:6" x14ac:dyDescent="0.25">
      <c r="A26" s="1">
        <v>26</v>
      </c>
      <c r="B26" s="3">
        <v>4229270101600</v>
      </c>
      <c r="C26" s="1" t="s">
        <v>42</v>
      </c>
      <c r="D26" s="1" t="s">
        <v>12</v>
      </c>
      <c r="E26" s="1">
        <v>1</v>
      </c>
      <c r="F26" s="1">
        <v>3000014613</v>
      </c>
    </row>
    <row r="27" spans="1:6" x14ac:dyDescent="0.25">
      <c r="A27" s="1">
        <v>27</v>
      </c>
      <c r="B27" s="3">
        <v>4229270101700</v>
      </c>
      <c r="C27" s="1" t="s">
        <v>43</v>
      </c>
      <c r="D27" s="1" t="s">
        <v>12</v>
      </c>
      <c r="E27" s="1">
        <v>1</v>
      </c>
      <c r="F27" s="1">
        <v>3000014613</v>
      </c>
    </row>
    <row r="28" spans="1:6" x14ac:dyDescent="0.25">
      <c r="A28" s="1">
        <v>28</v>
      </c>
      <c r="B28" s="3">
        <v>4229270200900</v>
      </c>
      <c r="C28" s="1" t="s">
        <v>44</v>
      </c>
      <c r="D28" s="1" t="s">
        <v>12</v>
      </c>
      <c r="E28" s="1">
        <v>1</v>
      </c>
      <c r="F28" s="1">
        <v>3000014613</v>
      </c>
    </row>
    <row r="29" spans="1:6" x14ac:dyDescent="0.25">
      <c r="A29" s="1">
        <v>29</v>
      </c>
      <c r="B29" s="3">
        <v>4229270201000</v>
      </c>
      <c r="C29" s="1" t="s">
        <v>45</v>
      </c>
      <c r="D29" s="1" t="s">
        <v>12</v>
      </c>
      <c r="E29" s="1">
        <v>1</v>
      </c>
      <c r="F29" s="1">
        <v>3000014613</v>
      </c>
    </row>
    <row r="30" spans="1:6" x14ac:dyDescent="0.25">
      <c r="A30" s="1">
        <v>30</v>
      </c>
      <c r="B30" s="3">
        <v>4229270201200</v>
      </c>
      <c r="C30" s="1" t="s">
        <v>46</v>
      </c>
      <c r="D30" s="1" t="s">
        <v>12</v>
      </c>
      <c r="E30" s="1">
        <v>1</v>
      </c>
      <c r="F30" s="1">
        <v>3000014613</v>
      </c>
    </row>
    <row r="31" spans="1:6" x14ac:dyDescent="0.25">
      <c r="A31" s="1">
        <v>31</v>
      </c>
      <c r="B31" s="3">
        <v>4229270201700</v>
      </c>
      <c r="C31" s="1" t="s">
        <v>47</v>
      </c>
      <c r="D31" s="1" t="s">
        <v>12</v>
      </c>
      <c r="E31" s="1">
        <v>1</v>
      </c>
      <c r="F31" s="1">
        <v>3000014613</v>
      </c>
    </row>
    <row r="32" spans="1:6" x14ac:dyDescent="0.25">
      <c r="A32" s="1">
        <v>32</v>
      </c>
      <c r="B32" s="3">
        <v>4229270202000</v>
      </c>
      <c r="C32" s="1" t="s">
        <v>48</v>
      </c>
      <c r="D32" s="1" t="s">
        <v>12</v>
      </c>
      <c r="E32" s="1">
        <v>1</v>
      </c>
      <c r="F32" s="1">
        <v>3000014613</v>
      </c>
    </row>
    <row r="33" spans="1:6" x14ac:dyDescent="0.25">
      <c r="A33" s="1">
        <v>33</v>
      </c>
      <c r="B33" s="3">
        <v>4229270202100</v>
      </c>
      <c r="C33" s="1" t="s">
        <v>49</v>
      </c>
      <c r="D33" s="1" t="s">
        <v>12</v>
      </c>
      <c r="E33" s="1">
        <v>1</v>
      </c>
      <c r="F33" s="1">
        <v>3000014613</v>
      </c>
    </row>
    <row r="34" spans="1:6" x14ac:dyDescent="0.25">
      <c r="A34" s="1">
        <v>34</v>
      </c>
      <c r="B34" s="3">
        <v>4229270202200</v>
      </c>
      <c r="C34" s="1" t="s">
        <v>50</v>
      </c>
      <c r="D34" s="1" t="s">
        <v>12</v>
      </c>
      <c r="E34" s="1">
        <v>1</v>
      </c>
      <c r="F34" s="1">
        <v>3000014613</v>
      </c>
    </row>
    <row r="35" spans="1:6" x14ac:dyDescent="0.25">
      <c r="A35" s="1">
        <v>35</v>
      </c>
      <c r="B35" s="3">
        <v>4229270202300</v>
      </c>
      <c r="C35" s="1" t="s">
        <v>51</v>
      </c>
      <c r="D35" s="1" t="s">
        <v>12</v>
      </c>
      <c r="E35" s="1">
        <v>1</v>
      </c>
      <c r="F35" s="1">
        <v>3000014613</v>
      </c>
    </row>
    <row r="36" spans="1:6" x14ac:dyDescent="0.25">
      <c r="A36" s="1">
        <v>36</v>
      </c>
      <c r="B36" s="3">
        <v>4229270202400</v>
      </c>
      <c r="C36" s="1" t="s">
        <v>52</v>
      </c>
      <c r="D36" s="1" t="s">
        <v>12</v>
      </c>
      <c r="E36" s="1">
        <v>1</v>
      </c>
      <c r="F36" s="1">
        <v>3000014613</v>
      </c>
    </row>
    <row r="37" spans="1:6" x14ac:dyDescent="0.25">
      <c r="A37" s="1">
        <v>37</v>
      </c>
      <c r="B37" s="3">
        <v>4229270202500</v>
      </c>
      <c r="C37" s="1" t="s">
        <v>53</v>
      </c>
      <c r="D37" s="1" t="s">
        <v>12</v>
      </c>
      <c r="E37" s="1">
        <v>1</v>
      </c>
      <c r="F37" s="1">
        <v>3000014613</v>
      </c>
    </row>
    <row r="38" spans="1:6" x14ac:dyDescent="0.25">
      <c r="A38" s="1">
        <v>38</v>
      </c>
      <c r="B38" s="3">
        <v>4229270202600</v>
      </c>
      <c r="C38" s="1" t="s">
        <v>54</v>
      </c>
      <c r="D38" s="1" t="s">
        <v>12</v>
      </c>
      <c r="E38" s="1">
        <v>1</v>
      </c>
      <c r="F38" s="1">
        <v>3000014613</v>
      </c>
    </row>
    <row r="39" spans="1:6" x14ac:dyDescent="0.25">
      <c r="A39" s="1">
        <v>39</v>
      </c>
      <c r="B39" s="3">
        <v>4229270202700</v>
      </c>
      <c r="C39" s="1" t="s">
        <v>55</v>
      </c>
      <c r="D39" s="1" t="s">
        <v>12</v>
      </c>
      <c r="E39" s="1">
        <v>1</v>
      </c>
      <c r="F39" s="1">
        <v>3000014613</v>
      </c>
    </row>
    <row r="40" spans="1:6" x14ac:dyDescent="0.25">
      <c r="A40" s="1">
        <v>40</v>
      </c>
      <c r="B40" s="3">
        <v>4229270203000</v>
      </c>
      <c r="C40" s="1" t="s">
        <v>56</v>
      </c>
      <c r="D40" s="1" t="s">
        <v>12</v>
      </c>
      <c r="E40" s="1">
        <v>1</v>
      </c>
      <c r="F40" s="1">
        <v>3000014613</v>
      </c>
    </row>
    <row r="41" spans="1:6" x14ac:dyDescent="0.25">
      <c r="A41" s="1">
        <v>41</v>
      </c>
      <c r="B41" s="3">
        <v>4229270203100</v>
      </c>
      <c r="C41" s="1" t="s">
        <v>57</v>
      </c>
      <c r="D41" s="1" t="s">
        <v>12</v>
      </c>
      <c r="E41" s="1">
        <v>1</v>
      </c>
      <c r="F41" s="1">
        <v>3000014613</v>
      </c>
    </row>
    <row r="42" spans="1:6" x14ac:dyDescent="0.25">
      <c r="A42" s="1">
        <v>42</v>
      </c>
      <c r="B42" s="3">
        <v>4229270203200</v>
      </c>
      <c r="C42" s="1" t="s">
        <v>58</v>
      </c>
      <c r="D42" s="1" t="s">
        <v>12</v>
      </c>
      <c r="E42" s="1">
        <v>1</v>
      </c>
      <c r="F42" s="1">
        <v>3000014613</v>
      </c>
    </row>
    <row r="43" spans="1:6" x14ac:dyDescent="0.25">
      <c r="A43" s="1">
        <v>43</v>
      </c>
      <c r="B43" s="3">
        <v>4229270203300</v>
      </c>
      <c r="C43" s="1" t="s">
        <v>59</v>
      </c>
      <c r="D43" s="1" t="s">
        <v>12</v>
      </c>
      <c r="E43" s="1">
        <v>1</v>
      </c>
      <c r="F43" s="1">
        <v>3000014613</v>
      </c>
    </row>
    <row r="44" spans="1:6" x14ac:dyDescent="0.25">
      <c r="A44" s="1">
        <v>44</v>
      </c>
      <c r="B44" s="3">
        <v>4229270203400</v>
      </c>
      <c r="C44" s="1" t="s">
        <v>60</v>
      </c>
      <c r="D44" s="1" t="s">
        <v>12</v>
      </c>
      <c r="E44" s="1">
        <v>1</v>
      </c>
      <c r="F44" s="1">
        <v>3000014613</v>
      </c>
    </row>
    <row r="45" spans="1:6" x14ac:dyDescent="0.25">
      <c r="A45" s="1">
        <v>45</v>
      </c>
      <c r="B45" s="3">
        <v>4229270203700</v>
      </c>
      <c r="C45" s="1" t="s">
        <v>61</v>
      </c>
      <c r="D45" s="1" t="s">
        <v>12</v>
      </c>
      <c r="E45" s="1">
        <v>1</v>
      </c>
      <c r="F45" s="1">
        <v>3000014613</v>
      </c>
    </row>
    <row r="46" spans="1:6" x14ac:dyDescent="0.25">
      <c r="A46" s="1">
        <v>46</v>
      </c>
      <c r="B46" s="3">
        <v>4229290404300</v>
      </c>
      <c r="C46" s="1" t="s">
        <v>62</v>
      </c>
      <c r="D46" s="1" t="s">
        <v>12</v>
      </c>
      <c r="E46" s="1">
        <v>2</v>
      </c>
      <c r="F46" s="1">
        <v>3000014613</v>
      </c>
    </row>
    <row r="47" spans="1:6" x14ac:dyDescent="0.25">
      <c r="A47" s="1">
        <v>47</v>
      </c>
      <c r="B47" s="3">
        <v>4229300300000</v>
      </c>
      <c r="C47" s="1" t="s">
        <v>63</v>
      </c>
      <c r="D47" s="1" t="s">
        <v>12</v>
      </c>
      <c r="E47" s="1">
        <v>1</v>
      </c>
      <c r="F47" s="1">
        <v>3000014613</v>
      </c>
    </row>
    <row r="48" spans="1:6" x14ac:dyDescent="0.25">
      <c r="A48" s="1">
        <v>48</v>
      </c>
      <c r="B48" s="3">
        <v>4229310704800</v>
      </c>
      <c r="C48" s="1" t="s">
        <v>64</v>
      </c>
      <c r="D48" s="1" t="s">
        <v>12</v>
      </c>
      <c r="E48" s="1">
        <v>1</v>
      </c>
      <c r="F48" s="1">
        <v>3000014613</v>
      </c>
    </row>
    <row r="49" spans="1:6" x14ac:dyDescent="0.25">
      <c r="A49" s="1">
        <v>49</v>
      </c>
      <c r="B49" s="3">
        <v>4229310704900</v>
      </c>
      <c r="C49" s="1" t="s">
        <v>65</v>
      </c>
      <c r="D49" s="1" t="s">
        <v>12</v>
      </c>
      <c r="E49" s="1">
        <v>1</v>
      </c>
      <c r="F49" s="1">
        <v>3000014613</v>
      </c>
    </row>
    <row r="50" spans="1:6" x14ac:dyDescent="0.25">
      <c r="A50" s="1">
        <v>50</v>
      </c>
      <c r="B50" s="3">
        <v>4229310705100</v>
      </c>
      <c r="C50" s="1" t="s">
        <v>66</v>
      </c>
      <c r="D50" s="1" t="s">
        <v>12</v>
      </c>
      <c r="E50" s="1">
        <v>1</v>
      </c>
      <c r="F50" s="1">
        <v>3000014613</v>
      </c>
    </row>
    <row r="51" spans="1:6" x14ac:dyDescent="0.25">
      <c r="A51" s="1">
        <v>51</v>
      </c>
      <c r="B51" s="3">
        <v>4229421940000</v>
      </c>
      <c r="C51" s="1" t="s">
        <v>67</v>
      </c>
      <c r="D51" s="1" t="s">
        <v>12</v>
      </c>
      <c r="E51" s="1">
        <v>1</v>
      </c>
      <c r="F51" s="1">
        <v>3000014613</v>
      </c>
    </row>
    <row r="52" spans="1:6" x14ac:dyDescent="0.25">
      <c r="A52" s="1">
        <v>52</v>
      </c>
      <c r="B52" s="3">
        <v>4229490823900</v>
      </c>
      <c r="C52" s="1" t="s">
        <v>68</v>
      </c>
      <c r="D52" s="1" t="s">
        <v>12</v>
      </c>
      <c r="E52" s="1">
        <v>5</v>
      </c>
      <c r="F52" s="1">
        <v>3000014613</v>
      </c>
    </row>
    <row r="53" spans="1:6" x14ac:dyDescent="0.25">
      <c r="A53" s="1">
        <v>53</v>
      </c>
      <c r="B53" s="3">
        <v>4229554504900</v>
      </c>
      <c r="C53" s="1" t="s">
        <v>69</v>
      </c>
      <c r="D53" s="1" t="s">
        <v>12</v>
      </c>
      <c r="E53" s="1">
        <v>3</v>
      </c>
      <c r="F53" s="1">
        <v>3000014613</v>
      </c>
    </row>
    <row r="54" spans="1:6" x14ac:dyDescent="0.25">
      <c r="A54" s="1">
        <v>54</v>
      </c>
      <c r="B54" s="3">
        <v>4229610300200</v>
      </c>
      <c r="C54" s="1" t="s">
        <v>70</v>
      </c>
      <c r="D54" s="1" t="s">
        <v>12</v>
      </c>
      <c r="E54" s="1">
        <v>5</v>
      </c>
      <c r="F54" s="1">
        <v>3000014613</v>
      </c>
    </row>
    <row r="55" spans="1:6" x14ac:dyDescent="0.25">
      <c r="A55" s="1">
        <v>55</v>
      </c>
      <c r="B55" s="3">
        <v>4229620900100</v>
      </c>
      <c r="C55" s="1" t="s">
        <v>71</v>
      </c>
      <c r="D55" s="1" t="s">
        <v>12</v>
      </c>
      <c r="E55" s="1">
        <v>1</v>
      </c>
      <c r="F55" s="1">
        <v>3000014613</v>
      </c>
    </row>
    <row r="56" spans="1:6" x14ac:dyDescent="0.25">
      <c r="A56" s="1">
        <v>56</v>
      </c>
      <c r="B56" s="3">
        <v>4229620900200</v>
      </c>
      <c r="C56" s="1" t="s">
        <v>72</v>
      </c>
      <c r="D56" s="1" t="s">
        <v>12</v>
      </c>
      <c r="E56" s="1">
        <v>1</v>
      </c>
      <c r="F56" s="1">
        <v>3000014613</v>
      </c>
    </row>
    <row r="57" spans="1:6" x14ac:dyDescent="0.25">
      <c r="A57" s="1">
        <v>57</v>
      </c>
      <c r="B57" s="3">
        <v>4229620900300</v>
      </c>
      <c r="C57" s="1" t="s">
        <v>73</v>
      </c>
      <c r="D57" s="1" t="s">
        <v>12</v>
      </c>
      <c r="E57" s="1">
        <v>1</v>
      </c>
      <c r="F57" s="1">
        <v>3000014613</v>
      </c>
    </row>
    <row r="58" spans="1:6" x14ac:dyDescent="0.25">
      <c r="A58" s="1">
        <v>58</v>
      </c>
      <c r="B58" s="3">
        <v>4229620900400</v>
      </c>
      <c r="C58" s="1" t="s">
        <v>74</v>
      </c>
      <c r="D58" s="1" t="s">
        <v>12</v>
      </c>
      <c r="E58" s="1">
        <v>1</v>
      </c>
      <c r="F58" s="1">
        <v>3000014613</v>
      </c>
    </row>
    <row r="59" spans="1:6" x14ac:dyDescent="0.25">
      <c r="A59" s="1">
        <v>59</v>
      </c>
      <c r="B59" s="3">
        <v>4229620900500</v>
      </c>
      <c r="C59" s="1" t="s">
        <v>75</v>
      </c>
      <c r="D59" s="1" t="s">
        <v>12</v>
      </c>
      <c r="E59" s="1">
        <v>1</v>
      </c>
      <c r="F59" s="1">
        <v>3000014613</v>
      </c>
    </row>
    <row r="60" spans="1:6" x14ac:dyDescent="0.25">
      <c r="A60" s="1">
        <v>60</v>
      </c>
      <c r="B60" s="3">
        <v>4229620900600</v>
      </c>
      <c r="C60" s="1" t="s">
        <v>76</v>
      </c>
      <c r="D60" s="1" t="s">
        <v>12</v>
      </c>
      <c r="E60" s="1">
        <v>1</v>
      </c>
      <c r="F60" s="1">
        <v>3000014613</v>
      </c>
    </row>
    <row r="61" spans="1:6" x14ac:dyDescent="0.25">
      <c r="A61" s="1">
        <v>61</v>
      </c>
      <c r="B61" s="3">
        <v>4229620900700</v>
      </c>
      <c r="C61" s="1" t="s">
        <v>77</v>
      </c>
      <c r="D61" s="1" t="s">
        <v>12</v>
      </c>
      <c r="E61" s="1">
        <v>1</v>
      </c>
      <c r="F61" s="1">
        <v>3000014613</v>
      </c>
    </row>
    <row r="62" spans="1:6" x14ac:dyDescent="0.25">
      <c r="A62" s="1">
        <v>62</v>
      </c>
      <c r="B62" s="3">
        <v>4229620900800</v>
      </c>
      <c r="C62" s="1" t="s">
        <v>78</v>
      </c>
      <c r="D62" s="1" t="s">
        <v>12</v>
      </c>
      <c r="E62" s="1">
        <v>1</v>
      </c>
      <c r="F62" s="1">
        <v>3000014613</v>
      </c>
    </row>
    <row r="63" spans="1:6" x14ac:dyDescent="0.25">
      <c r="A63" s="1">
        <v>63</v>
      </c>
      <c r="B63" s="3">
        <v>4229620900900</v>
      </c>
      <c r="C63" s="1" t="s">
        <v>79</v>
      </c>
      <c r="D63" s="1" t="s">
        <v>12</v>
      </c>
      <c r="E63" s="1">
        <v>1</v>
      </c>
      <c r="F63" s="1">
        <v>3000014613</v>
      </c>
    </row>
    <row r="64" spans="1:6" x14ac:dyDescent="0.25">
      <c r="A64" s="1">
        <v>64</v>
      </c>
      <c r="B64" s="3">
        <v>4229640800100</v>
      </c>
      <c r="C64" s="1" t="s">
        <v>80</v>
      </c>
      <c r="D64" s="1" t="s">
        <v>12</v>
      </c>
      <c r="E64" s="1">
        <v>1</v>
      </c>
      <c r="F64" s="1">
        <v>3000014613</v>
      </c>
    </row>
    <row r="65" spans="1:6" x14ac:dyDescent="0.25">
      <c r="A65" s="1">
        <v>65</v>
      </c>
      <c r="B65" s="3">
        <v>4229670300200</v>
      </c>
      <c r="C65" s="1" t="s">
        <v>81</v>
      </c>
      <c r="D65" s="1" t="s">
        <v>12</v>
      </c>
      <c r="E65" s="1">
        <v>5</v>
      </c>
      <c r="F65" s="1">
        <v>3000014613</v>
      </c>
    </row>
    <row r="66" spans="1:6" x14ac:dyDescent="0.25">
      <c r="A66" s="1">
        <v>66</v>
      </c>
      <c r="B66" s="3">
        <v>4232160009700</v>
      </c>
      <c r="C66" s="1" t="s">
        <v>82</v>
      </c>
      <c r="D66" s="1" t="s">
        <v>12</v>
      </c>
      <c r="E66" s="1">
        <v>2</v>
      </c>
      <c r="F66" s="1">
        <v>3000014613</v>
      </c>
    </row>
    <row r="67" spans="1:6" x14ac:dyDescent="0.25">
      <c r="A67" s="1">
        <v>67</v>
      </c>
      <c r="B67" s="3">
        <v>4232160790700</v>
      </c>
      <c r="C67" s="1" t="s">
        <v>83</v>
      </c>
      <c r="D67" s="1" t="s">
        <v>12</v>
      </c>
      <c r="E67" s="1">
        <v>1</v>
      </c>
      <c r="F67" s="1">
        <v>3000014613</v>
      </c>
    </row>
    <row r="68" spans="1:6" x14ac:dyDescent="0.25">
      <c r="A68" s="1">
        <v>68</v>
      </c>
      <c r="B68" s="3">
        <v>4232160790800</v>
      </c>
      <c r="C68" s="1" t="s">
        <v>84</v>
      </c>
      <c r="D68" s="1" t="s">
        <v>12</v>
      </c>
      <c r="E68" s="1">
        <v>1</v>
      </c>
      <c r="F68" s="1">
        <v>3000014613</v>
      </c>
    </row>
    <row r="69" spans="1:6" x14ac:dyDescent="0.25">
      <c r="A69" s="1">
        <v>69</v>
      </c>
      <c r="B69" s="3">
        <v>4232161605500</v>
      </c>
      <c r="C69" s="1" t="s">
        <v>85</v>
      </c>
      <c r="D69" s="1" t="s">
        <v>12</v>
      </c>
      <c r="E69" s="1">
        <v>2</v>
      </c>
      <c r="F69" s="1">
        <v>3000014613</v>
      </c>
    </row>
    <row r="70" spans="1:6" x14ac:dyDescent="0.25">
      <c r="A70" s="1">
        <v>70</v>
      </c>
      <c r="B70" s="3">
        <v>4232162207000</v>
      </c>
      <c r="C70" s="1" t="s">
        <v>86</v>
      </c>
      <c r="D70" s="1" t="s">
        <v>14</v>
      </c>
      <c r="E70" s="1">
        <v>1</v>
      </c>
      <c r="F70" s="1">
        <v>3000014613</v>
      </c>
    </row>
    <row r="71" spans="1:6" x14ac:dyDescent="0.25">
      <c r="A71" s="1">
        <v>71</v>
      </c>
      <c r="B71" s="3">
        <v>4232220001700</v>
      </c>
      <c r="C71" s="1" t="s">
        <v>87</v>
      </c>
      <c r="D71" s="1" t="s">
        <v>12</v>
      </c>
      <c r="E71" s="1">
        <v>3</v>
      </c>
      <c r="F71" s="1">
        <v>3000014613</v>
      </c>
    </row>
  </sheetData>
  <autoFilter ref="A1:F71" xr:uid="{BCF31FBD-F492-46EC-85DF-A505FFFBDBB1}"/>
  <conditionalFormatting sqref="B1:B1048576">
    <cfRule type="duplicateValues" dxfId="0" priority="2"/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03EC5-E367-47E1-98AB-2CBACBF0D21B}">
  <dimension ref="A1:H75"/>
  <sheetViews>
    <sheetView workbookViewId="0"/>
  </sheetViews>
  <sheetFormatPr defaultColWidth="23.140625" defaultRowHeight="15" x14ac:dyDescent="0.25"/>
  <cols>
    <col min="1" max="1" width="25.28515625" style="2" bestFit="1" customWidth="1"/>
    <col min="2" max="2" width="33" style="2" bestFit="1" customWidth="1"/>
    <col min="3" max="3" width="19.85546875" style="2" bestFit="1" customWidth="1"/>
    <col min="4" max="4" width="17.7109375" style="4" bestFit="1" customWidth="1"/>
    <col min="5" max="5" width="41.140625" style="2" bestFit="1" customWidth="1"/>
    <col min="6" max="6" width="184.85546875" style="2" bestFit="1" customWidth="1"/>
    <col min="7" max="7" width="7.5703125" style="2" bestFit="1" customWidth="1"/>
    <col min="8" max="8" width="25.7109375" style="2" bestFit="1" customWidth="1"/>
    <col min="9" max="16384" width="23.140625" style="2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 t="s">
        <v>8</v>
      </c>
      <c r="B2" s="1" t="s">
        <v>9</v>
      </c>
      <c r="C2" s="1" t="s">
        <v>10</v>
      </c>
      <c r="D2" s="3">
        <v>4215161802700</v>
      </c>
      <c r="E2" s="1" t="s">
        <v>11</v>
      </c>
      <c r="F2" s="1" t="str">
        <f>VLOOKUP(D:D,'قائمة الطرح'!B:C,2,)</f>
        <v>KEY PERIOSTEAL ELEVATOR NON SLIPPERY SIZE 5/8 INCH LENGTH 7.5 INCH OREQUIVALENT SPINAL</v>
      </c>
      <c r="G2" s="1" t="s">
        <v>12</v>
      </c>
      <c r="H2" s="1">
        <v>1</v>
      </c>
    </row>
    <row r="3" spans="1:8" x14ac:dyDescent="0.25">
      <c r="A3" s="1" t="s">
        <v>8</v>
      </c>
      <c r="B3" s="1" t="s">
        <v>9</v>
      </c>
      <c r="C3" s="1" t="s">
        <v>10</v>
      </c>
      <c r="D3" s="3">
        <v>4217192400200</v>
      </c>
      <c r="E3" s="1" t="s">
        <v>11</v>
      </c>
      <c r="F3" s="1" t="str">
        <f>VLOOKUP(D:D,'قائمة الطرح'!B:C,2,)</f>
        <v>CASE, STERILIZATION FOR THE SMALL JOINTS SCISSORS, GRASPERS, ANDPUNCHES, WITH GRAPHIC DESIGN TRAYS</v>
      </c>
      <c r="G3" s="1" t="s">
        <v>12</v>
      </c>
      <c r="H3" s="1">
        <v>1</v>
      </c>
    </row>
    <row r="4" spans="1:8" x14ac:dyDescent="0.25">
      <c r="A4" s="1" t="s">
        <v>8</v>
      </c>
      <c r="B4" s="1" t="s">
        <v>9</v>
      </c>
      <c r="C4" s="1" t="s">
        <v>10</v>
      </c>
      <c r="D4" s="3">
        <v>4229160601100</v>
      </c>
      <c r="E4" s="1" t="s">
        <v>11</v>
      </c>
      <c r="F4" s="1" t="str">
        <f>VLOOKUP(D:D,'قائمة الطرح'!B:C,2,)</f>
        <v>SPINAL GOUGES STRAIGHT SIZE 6 LENGTH 270 MM OR EQUIVALENT SPINAL</v>
      </c>
      <c r="G4" s="1" t="s">
        <v>12</v>
      </c>
      <c r="H4" s="1">
        <v>1</v>
      </c>
    </row>
    <row r="5" spans="1:8" x14ac:dyDescent="0.25">
      <c r="A5" s="1" t="s">
        <v>8</v>
      </c>
      <c r="B5" s="1" t="s">
        <v>9</v>
      </c>
      <c r="C5" s="1" t="s">
        <v>10</v>
      </c>
      <c r="D5" s="3">
        <v>4229160601200</v>
      </c>
      <c r="E5" s="1" t="s">
        <v>11</v>
      </c>
      <c r="F5" s="1" t="str">
        <f>VLOOKUP(D:D,'قائمة الطرح'!B:C,2,)</f>
        <v>SPINAL GOUGES STRAIGHT SIZE 9 LENGTH 270 MM OR EQUIVALENT SPINAL</v>
      </c>
      <c r="G5" s="1" t="s">
        <v>12</v>
      </c>
      <c r="H5" s="1">
        <v>1</v>
      </c>
    </row>
    <row r="6" spans="1:8" x14ac:dyDescent="0.25">
      <c r="A6" s="1" t="s">
        <v>8</v>
      </c>
      <c r="B6" s="1" t="s">
        <v>9</v>
      </c>
      <c r="C6" s="1" t="s">
        <v>10</v>
      </c>
      <c r="D6" s="3">
        <v>4229160701100</v>
      </c>
      <c r="E6" s="1" t="s">
        <v>11</v>
      </c>
      <c r="F6" s="1" t="str">
        <f>VLOOKUP(D:D,'قائمة الطرح'!B:C,2,)</f>
        <v>SPINAL CURETTE RING LARGE LONG AND SHORT HANDLE EQUALLY DISTRIBUTED BURSNON SLIPPERY SPINAL</v>
      </c>
      <c r="G6" s="1" t="s">
        <v>12</v>
      </c>
      <c r="H6" s="1">
        <v>1</v>
      </c>
    </row>
    <row r="7" spans="1:8" x14ac:dyDescent="0.25">
      <c r="A7" s="1" t="s">
        <v>8</v>
      </c>
      <c r="B7" s="1" t="s">
        <v>9</v>
      </c>
      <c r="C7" s="1" t="s">
        <v>10</v>
      </c>
      <c r="D7" s="3">
        <v>4229160701100</v>
      </c>
      <c r="E7" s="1" t="s">
        <v>11</v>
      </c>
      <c r="F7" s="1" t="str">
        <f>VLOOKUP(D:D,'قائمة الطرح'!B:C,2,)</f>
        <v>SPINAL CURETTE RING LARGE LONG AND SHORT HANDLE EQUALLY DISTRIBUTED BURSNON SLIPPERY SPINAL</v>
      </c>
      <c r="G7" s="1" t="s">
        <v>12</v>
      </c>
      <c r="H7" s="1">
        <v>1</v>
      </c>
    </row>
    <row r="8" spans="1:8" x14ac:dyDescent="0.25">
      <c r="A8" s="1" t="s">
        <v>8</v>
      </c>
      <c r="B8" s="1" t="s">
        <v>9</v>
      </c>
      <c r="C8" s="1" t="s">
        <v>10</v>
      </c>
      <c r="D8" s="3">
        <v>4229160701100</v>
      </c>
      <c r="E8" s="1" t="s">
        <v>11</v>
      </c>
      <c r="F8" s="1" t="str">
        <f>VLOOKUP(D:D,'قائمة الطرح'!B:C,2,)</f>
        <v>SPINAL CURETTE RING LARGE LONG AND SHORT HANDLE EQUALLY DISTRIBUTED BURSNON SLIPPERY SPINAL</v>
      </c>
      <c r="G8" s="1" t="s">
        <v>12</v>
      </c>
      <c r="H8" s="1">
        <v>1</v>
      </c>
    </row>
    <row r="9" spans="1:8" x14ac:dyDescent="0.25">
      <c r="A9" s="1" t="s">
        <v>8</v>
      </c>
      <c r="B9" s="1" t="s">
        <v>9</v>
      </c>
      <c r="C9" s="1" t="s">
        <v>10</v>
      </c>
      <c r="D9" s="3">
        <v>4229160701300</v>
      </c>
      <c r="E9" s="1" t="s">
        <v>11</v>
      </c>
      <c r="F9" s="1" t="str">
        <f>VLOOKUP(D:D,'قائمة الطرح'!B:C,2,)</f>
        <v>SPINAL CURETTE RING SMALL LONG AND SHORT HANDLE EQUALLY DISTRIBUTED BURSNON SLIPPERY SPINAL</v>
      </c>
      <c r="G9" s="1" t="s">
        <v>13</v>
      </c>
      <c r="H9" s="1">
        <v>1</v>
      </c>
    </row>
    <row r="10" spans="1:8" x14ac:dyDescent="0.25">
      <c r="A10" s="1" t="s">
        <v>8</v>
      </c>
      <c r="B10" s="1" t="s">
        <v>9</v>
      </c>
      <c r="C10" s="1" t="s">
        <v>10</v>
      </c>
      <c r="D10" s="3">
        <v>4229160701300</v>
      </c>
      <c r="E10" s="1" t="s">
        <v>11</v>
      </c>
      <c r="F10" s="1" t="str">
        <f>VLOOKUP(D:D,'قائمة الطرح'!B:C,2,)</f>
        <v>SPINAL CURETTE RING SMALL LONG AND SHORT HANDLE EQUALLY DISTRIBUTED BURSNON SLIPPERY SPINAL</v>
      </c>
      <c r="G10" s="1" t="s">
        <v>13</v>
      </c>
      <c r="H10" s="1">
        <v>1</v>
      </c>
    </row>
    <row r="11" spans="1:8" x14ac:dyDescent="0.25">
      <c r="A11" s="1" t="s">
        <v>8</v>
      </c>
      <c r="B11" s="1" t="s">
        <v>9</v>
      </c>
      <c r="C11" s="1" t="s">
        <v>10</v>
      </c>
      <c r="D11" s="3">
        <v>4229160701300</v>
      </c>
      <c r="E11" s="1" t="s">
        <v>11</v>
      </c>
      <c r="F11" s="1" t="str">
        <f>VLOOKUP(D:D,'قائمة الطرح'!B:C,2,)</f>
        <v>SPINAL CURETTE RING SMALL LONG AND SHORT HANDLE EQUALLY DISTRIBUTED BURSNON SLIPPERY SPINAL</v>
      </c>
      <c r="G11" s="1" t="s">
        <v>13</v>
      </c>
      <c r="H11" s="1">
        <v>1</v>
      </c>
    </row>
    <row r="12" spans="1:8" x14ac:dyDescent="0.25">
      <c r="A12" s="1" t="s">
        <v>8</v>
      </c>
      <c r="B12" s="1" t="s">
        <v>9</v>
      </c>
      <c r="C12" s="1" t="s">
        <v>10</v>
      </c>
      <c r="D12" s="3">
        <v>4229160701900</v>
      </c>
      <c r="E12" s="1" t="s">
        <v>11</v>
      </c>
      <c r="F12" s="1" t="str">
        <f>VLOOKUP(D:D,'قائمة الطرح'!B:C,2,)</f>
        <v>SPINAL CURETTE FOR ENDPLATE PREPARATION SPINAL</v>
      </c>
      <c r="G12" s="1" t="s">
        <v>12</v>
      </c>
      <c r="H12" s="1">
        <v>1</v>
      </c>
    </row>
    <row r="13" spans="1:8" x14ac:dyDescent="0.25">
      <c r="A13" s="1" t="s">
        <v>8</v>
      </c>
      <c r="B13" s="1" t="s">
        <v>9</v>
      </c>
      <c r="C13" s="1" t="s">
        <v>10</v>
      </c>
      <c r="D13" s="3">
        <v>4229161201100</v>
      </c>
      <c r="E13" s="1" t="s">
        <v>11</v>
      </c>
      <c r="F13" s="1" t="str">
        <f>VLOOKUP(D:D,'قائمة الطرح'!B:C,2,)</f>
        <v>LAMINECTOMY RONGEUR SINGLE ACTION STRAIGHT MEDIUM SPINAL</v>
      </c>
      <c r="G13" s="1" t="s">
        <v>12</v>
      </c>
      <c r="H13" s="1">
        <v>1</v>
      </c>
    </row>
    <row r="14" spans="1:8" x14ac:dyDescent="0.25">
      <c r="A14" s="1" t="s">
        <v>8</v>
      </c>
      <c r="B14" s="1" t="s">
        <v>9</v>
      </c>
      <c r="C14" s="1" t="s">
        <v>10</v>
      </c>
      <c r="D14" s="3">
        <v>4229161209300</v>
      </c>
      <c r="E14" s="1" t="s">
        <v>11</v>
      </c>
      <c r="F14" s="1" t="str">
        <f>VLOOKUP(D:D,'قائمة الطرح'!B:C,2,)</f>
        <v>PITUITARY RONGEUR STRAIGHT LENGTH 300 MM SIZE 2 MM OR EQUIVALENT SPINAL</v>
      </c>
      <c r="G14" s="1" t="s">
        <v>12</v>
      </c>
      <c r="H14" s="1">
        <v>1</v>
      </c>
    </row>
    <row r="15" spans="1:8" x14ac:dyDescent="0.25">
      <c r="A15" s="1" t="s">
        <v>8</v>
      </c>
      <c r="B15" s="1" t="s">
        <v>9</v>
      </c>
      <c r="C15" s="1" t="s">
        <v>10</v>
      </c>
      <c r="D15" s="3">
        <v>4229161209400</v>
      </c>
      <c r="E15" s="1" t="s">
        <v>11</v>
      </c>
      <c r="F15" s="1" t="str">
        <f>VLOOKUP(D:D,'قائمة الطرح'!B:C,2,)</f>
        <v>PITUITARY RONGEUR STRAIGHT LENGTH 300 MM SIZE 3 MM OR EQUIVALENT SPINAL</v>
      </c>
      <c r="G15" s="1" t="s">
        <v>12</v>
      </c>
      <c r="H15" s="1">
        <v>1</v>
      </c>
    </row>
    <row r="16" spans="1:8" x14ac:dyDescent="0.25">
      <c r="A16" s="1" t="s">
        <v>8</v>
      </c>
      <c r="B16" s="1" t="s">
        <v>9</v>
      </c>
      <c r="C16" s="1" t="s">
        <v>10</v>
      </c>
      <c r="D16" s="3">
        <v>4229161209500</v>
      </c>
      <c r="E16" s="1" t="s">
        <v>11</v>
      </c>
      <c r="F16" s="1" t="str">
        <f>VLOOKUP(D:D,'قائمة الطرح'!B:C,2,)</f>
        <v>PITUITARY RONGEUR STRAIGHT LENGTH 300 MM SIZE 5 MM OR EQUIVALENT SPINAL</v>
      </c>
      <c r="G16" s="1" t="s">
        <v>12</v>
      </c>
      <c r="H16" s="1">
        <v>1</v>
      </c>
    </row>
    <row r="17" spans="1:8" x14ac:dyDescent="0.25">
      <c r="A17" s="1" t="s">
        <v>8</v>
      </c>
      <c r="B17" s="1" t="s">
        <v>9</v>
      </c>
      <c r="C17" s="1" t="s">
        <v>10</v>
      </c>
      <c r="D17" s="3">
        <v>4229161306600</v>
      </c>
      <c r="E17" s="1" t="s">
        <v>11</v>
      </c>
      <c r="F17" s="1" t="str">
        <f>VLOOKUP(D:D,'قائمة الطرح'!B:C,2,)</f>
        <v>BONE SCALPEL 10 MM EXTENSION PROBE - LONG CURVED WITH PROBE COVERSDISPOSABLE SPINAL</v>
      </c>
      <c r="G17" s="1" t="s">
        <v>12</v>
      </c>
      <c r="H17" s="1">
        <v>1</v>
      </c>
    </row>
    <row r="18" spans="1:8" x14ac:dyDescent="0.25">
      <c r="A18" s="1" t="s">
        <v>8</v>
      </c>
      <c r="B18" s="1" t="s">
        <v>9</v>
      </c>
      <c r="C18" s="1" t="s">
        <v>10</v>
      </c>
      <c r="D18" s="3">
        <v>4229161306700</v>
      </c>
      <c r="E18" s="1" t="s">
        <v>11</v>
      </c>
      <c r="F18" s="1" t="str">
        <f>VLOOKUP(D:D,'قائمة الطرح'!B:C,2,)</f>
        <v>BONE SCALPEL 10 MM EXTENSION PROBE - LONG STRAIGHT WITH PROBE COVERSDISPOSABLE SPINAL</v>
      </c>
      <c r="G18" s="1" t="s">
        <v>12</v>
      </c>
      <c r="H18" s="1">
        <v>1</v>
      </c>
    </row>
    <row r="19" spans="1:8" x14ac:dyDescent="0.25">
      <c r="A19" s="1" t="s">
        <v>8</v>
      </c>
      <c r="B19" s="1" t="s">
        <v>9</v>
      </c>
      <c r="C19" s="1" t="s">
        <v>10</v>
      </c>
      <c r="D19" s="3">
        <v>4229161306800</v>
      </c>
      <c r="E19" s="1" t="s">
        <v>11</v>
      </c>
      <c r="F19" s="1" t="str">
        <f>VLOOKUP(D:D,'قائمة الطرح'!B:C,2,)</f>
        <v>BONE SCALPEL 10 MM EXTENSION PROBE - SHORT STRAIGHT WITH PROBE COVERSDISPOSABLE SPINAL</v>
      </c>
      <c r="G19" s="1" t="s">
        <v>12</v>
      </c>
      <c r="H19" s="1">
        <v>1</v>
      </c>
    </row>
    <row r="20" spans="1:8" x14ac:dyDescent="0.25">
      <c r="A20" s="1" t="s">
        <v>8</v>
      </c>
      <c r="B20" s="1" t="s">
        <v>9</v>
      </c>
      <c r="C20" s="1" t="s">
        <v>10</v>
      </c>
      <c r="D20" s="3">
        <v>4229161306900</v>
      </c>
      <c r="E20" s="1" t="s">
        <v>11</v>
      </c>
      <c r="F20" s="1" t="str">
        <f>VLOOKUP(D:D,'قائمة الطرح'!B:C,2,)</f>
        <v>BONE SCALPEL 20 MM EXTENSION PROBE - SHORT STRAIGHT WITH PROBE COVERSDISPOSABLE SPINAL</v>
      </c>
      <c r="G20" s="1" t="s">
        <v>12</v>
      </c>
      <c r="H20" s="1">
        <v>1</v>
      </c>
    </row>
    <row r="21" spans="1:8" x14ac:dyDescent="0.25">
      <c r="A21" s="1" t="s">
        <v>8</v>
      </c>
      <c r="B21" s="1" t="s">
        <v>9</v>
      </c>
      <c r="C21" s="1" t="s">
        <v>10</v>
      </c>
      <c r="D21" s="3">
        <v>4229161426100</v>
      </c>
      <c r="E21" s="1" t="s">
        <v>11</v>
      </c>
      <c r="F21" s="1" t="str">
        <f>VLOOKUP(D:D,'قائمة الطرح'!B:C,2,)</f>
        <v>SCISSORS, SMALL JOINTS ARTHROSCOPY ASSORTED TYPES</v>
      </c>
      <c r="G21" s="1" t="s">
        <v>12</v>
      </c>
      <c r="H21" s="1">
        <v>2</v>
      </c>
    </row>
    <row r="22" spans="1:8" x14ac:dyDescent="0.25">
      <c r="A22" s="1" t="s">
        <v>8</v>
      </c>
      <c r="B22" s="1" t="s">
        <v>9</v>
      </c>
      <c r="C22" s="1" t="s">
        <v>10</v>
      </c>
      <c r="D22" s="3">
        <v>4229171307900</v>
      </c>
      <c r="E22" s="1" t="s">
        <v>11</v>
      </c>
      <c r="F22" s="1" t="str">
        <f>VLOOKUP(D:D,'قائمة الطرح'!B:C,2,)</f>
        <v>PUNCH, SHOULDER ARTHROSCOPY ASSORTED TYPES</v>
      </c>
      <c r="G22" s="1" t="s">
        <v>12</v>
      </c>
      <c r="H22" s="1">
        <v>3</v>
      </c>
    </row>
    <row r="23" spans="1:8" x14ac:dyDescent="0.25">
      <c r="A23" s="1" t="s">
        <v>8</v>
      </c>
      <c r="B23" s="1" t="s">
        <v>9</v>
      </c>
      <c r="C23" s="1" t="s">
        <v>10</v>
      </c>
      <c r="D23" s="3">
        <v>4229250300100</v>
      </c>
      <c r="E23" s="1" t="s">
        <v>11</v>
      </c>
      <c r="F23" s="1" t="str">
        <f>VLOOKUP(D:D,'قائمة الطرح'!B:C,2,)</f>
        <v>COMPLETE SET OF ALL SIZE S OF GRAFT IMPACTORS IN SUITABLE BOX AND TRAYWITH SUPPORT TO THE SET SPINAL</v>
      </c>
      <c r="G23" s="1" t="s">
        <v>12</v>
      </c>
      <c r="H23" s="1">
        <v>1</v>
      </c>
    </row>
    <row r="24" spans="1:8" x14ac:dyDescent="0.25">
      <c r="A24" s="1" t="s">
        <v>8</v>
      </c>
      <c r="B24" s="1" t="s">
        <v>9</v>
      </c>
      <c r="C24" s="1" t="s">
        <v>10</v>
      </c>
      <c r="D24" s="3">
        <v>4229270100400</v>
      </c>
      <c r="E24" s="1" t="s">
        <v>11</v>
      </c>
      <c r="F24" s="1" t="str">
        <f>VLOOKUP(D:D,'قائمة الطرح'!B:C,2,)</f>
        <v>DISSECTOR FELLRATH P. L.L. SHARP KNIFE ROUGH HANDLE 215 MM OR EQUIVALENTSPINAL</v>
      </c>
      <c r="G24" s="1" t="s">
        <v>12</v>
      </c>
      <c r="H24" s="1">
        <v>1</v>
      </c>
    </row>
    <row r="25" spans="1:8" x14ac:dyDescent="0.25">
      <c r="A25" s="1" t="s">
        <v>8</v>
      </c>
      <c r="B25" s="1" t="s">
        <v>9</v>
      </c>
      <c r="C25" s="1" t="s">
        <v>10</v>
      </c>
      <c r="D25" s="3">
        <v>4229270101000</v>
      </c>
      <c r="E25" s="1" t="s">
        <v>11</v>
      </c>
      <c r="F25" s="1" t="str">
        <f>VLOOKUP(D:D,'قائمة الطرح'!B:C,2,)</f>
        <v>DISSECTOR FELLRATH P. L.L. SHARP KNIFE ROUGH HANDLE 330 MM OR EQUIVALENTSPINAL</v>
      </c>
      <c r="G25" s="1" t="s">
        <v>12</v>
      </c>
      <c r="H25" s="1">
        <v>1</v>
      </c>
    </row>
    <row r="26" spans="1:8" x14ac:dyDescent="0.25">
      <c r="A26" s="1" t="s">
        <v>8</v>
      </c>
      <c r="B26" s="1" t="s">
        <v>9</v>
      </c>
      <c r="C26" s="1" t="s">
        <v>10</v>
      </c>
      <c r="D26" s="3">
        <v>4229270101100</v>
      </c>
      <c r="E26" s="1" t="s">
        <v>11</v>
      </c>
      <c r="F26" s="1" t="str">
        <f>VLOOKUP(D:D,'قائمة الطرح'!B:C,2,)</f>
        <v>"DISSECTOR, PINFIELD #2, ROUGH HANDLE, 265 MM OR EQUIVALENT, SPINAL"</v>
      </c>
      <c r="G26" s="1" t="s">
        <v>12</v>
      </c>
      <c r="H26" s="1">
        <v>2</v>
      </c>
    </row>
    <row r="27" spans="1:8" x14ac:dyDescent="0.25">
      <c r="A27" s="1" t="s">
        <v>8</v>
      </c>
      <c r="B27" s="1" t="s">
        <v>9</v>
      </c>
      <c r="C27" s="1" t="s">
        <v>10</v>
      </c>
      <c r="D27" s="3">
        <v>4229270101200</v>
      </c>
      <c r="E27" s="1" t="s">
        <v>11</v>
      </c>
      <c r="F27" s="1" t="str">
        <f>VLOOKUP(D:D,'قائمة الطرح'!B:C,2,)</f>
        <v>"DISSECTOR, PINFIELD #3, ROUGH HANDLE, 265 MM OR EQUIVALENT, SPINAL"</v>
      </c>
      <c r="G27" s="1" t="s">
        <v>12</v>
      </c>
      <c r="H27" s="1">
        <v>2</v>
      </c>
    </row>
    <row r="28" spans="1:8" x14ac:dyDescent="0.25">
      <c r="A28" s="1" t="s">
        <v>8</v>
      </c>
      <c r="B28" s="1" t="s">
        <v>9</v>
      </c>
      <c r="C28" s="1" t="s">
        <v>10</v>
      </c>
      <c r="D28" s="3">
        <v>4229270101300</v>
      </c>
      <c r="E28" s="1" t="s">
        <v>11</v>
      </c>
      <c r="F28" s="1" t="str">
        <f>VLOOKUP(D:D,'قائمة الطرح'!B:C,2,)</f>
        <v>"DISSECTOR, PINFIELD #4, ROUGH HANDLE, 265 MM OR EQUIVALENT, SPINAL"</v>
      </c>
      <c r="G28" s="1" t="s">
        <v>12</v>
      </c>
      <c r="H28" s="1">
        <v>2</v>
      </c>
    </row>
    <row r="29" spans="1:8" x14ac:dyDescent="0.25">
      <c r="A29" s="1" t="s">
        <v>8</v>
      </c>
      <c r="B29" s="1" t="s">
        <v>9</v>
      </c>
      <c r="C29" s="1" t="s">
        <v>10</v>
      </c>
      <c r="D29" s="3">
        <v>4229270101500</v>
      </c>
      <c r="E29" s="1" t="s">
        <v>11</v>
      </c>
      <c r="F29" s="1" t="str">
        <f>VLOOKUP(D:D,'قائمة الطرح'!B:C,2,)</f>
        <v>DISSECTOR WOODSON ELEVATOR ROUGH HANDLE 215 MM OR EQUIVALENT SPINAL</v>
      </c>
      <c r="G29" s="1" t="s">
        <v>12</v>
      </c>
      <c r="H29" s="1">
        <v>1</v>
      </c>
    </row>
    <row r="30" spans="1:8" x14ac:dyDescent="0.25">
      <c r="A30" s="1" t="s">
        <v>8</v>
      </c>
      <c r="B30" s="1" t="s">
        <v>9</v>
      </c>
      <c r="C30" s="1" t="s">
        <v>10</v>
      </c>
      <c r="D30" s="3">
        <v>4229270101600</v>
      </c>
      <c r="E30" s="1" t="s">
        <v>11</v>
      </c>
      <c r="F30" s="1" t="str">
        <f>VLOOKUP(D:D,'قائمة الطرح'!B:C,2,)</f>
        <v>DISSECTOR WOODSON ELEVATOR ROUGH HANDLE 265 MM OR EQUIVALENT SPINAL</v>
      </c>
      <c r="G30" s="1" t="s">
        <v>12</v>
      </c>
      <c r="H30" s="1">
        <v>1</v>
      </c>
    </row>
    <row r="31" spans="1:8" x14ac:dyDescent="0.25">
      <c r="A31" s="1" t="s">
        <v>8</v>
      </c>
      <c r="B31" s="1" t="s">
        <v>9</v>
      </c>
      <c r="C31" s="1" t="s">
        <v>10</v>
      </c>
      <c r="D31" s="3">
        <v>4229270101700</v>
      </c>
      <c r="E31" s="1" t="s">
        <v>11</v>
      </c>
      <c r="F31" s="1" t="str">
        <f>VLOOKUP(D:D,'قائمة الطرح'!B:C,2,)</f>
        <v>DISSECTOR FULL CURVED FOR REVISION SPINAL</v>
      </c>
      <c r="G31" s="1" t="s">
        <v>12</v>
      </c>
      <c r="H31" s="1">
        <v>1</v>
      </c>
    </row>
    <row r="32" spans="1:8" x14ac:dyDescent="0.25">
      <c r="A32" s="1" t="s">
        <v>8</v>
      </c>
      <c r="B32" s="1" t="s">
        <v>9</v>
      </c>
      <c r="C32" s="1" t="s">
        <v>10</v>
      </c>
      <c r="D32" s="3">
        <v>4229270200900</v>
      </c>
      <c r="E32" s="1" t="s">
        <v>11</v>
      </c>
      <c r="F32" s="1" t="str">
        <f>VLOOKUP(D:D,'قائمة الطرح'!B:C,2,)</f>
        <v>FLAT COBB ELEVATOR LONG NON SLIPPERY HANDLE (NON WOVEN) 15 INCH OVERALLLENGTH SIZE 1/2 INCH OR EQUIVALENT SPINAL</v>
      </c>
      <c r="G32" s="1" t="s">
        <v>12</v>
      </c>
      <c r="H32" s="1">
        <v>1</v>
      </c>
    </row>
    <row r="33" spans="1:8" x14ac:dyDescent="0.25">
      <c r="A33" s="1" t="s">
        <v>8</v>
      </c>
      <c r="B33" s="1" t="s">
        <v>9</v>
      </c>
      <c r="C33" s="1" t="s">
        <v>10</v>
      </c>
      <c r="D33" s="3">
        <v>4229270201000</v>
      </c>
      <c r="E33" s="1" t="s">
        <v>11</v>
      </c>
      <c r="F33" s="1" t="str">
        <f>VLOOKUP(D:D,'قائمة الطرح'!B:C,2,)</f>
        <v>FLAT COBB ELEVATOR LONG NON SLIPPERY HANDLE (NON WOVEN) 15 INCH OVERALLLENGTH SIZE 1 INCH OR EQUIVALENT SPINAL</v>
      </c>
      <c r="G33" s="1" t="s">
        <v>12</v>
      </c>
      <c r="H33" s="1">
        <v>1</v>
      </c>
    </row>
    <row r="34" spans="1:8" x14ac:dyDescent="0.25">
      <c r="A34" s="1" t="s">
        <v>8</v>
      </c>
      <c r="B34" s="1" t="s">
        <v>9</v>
      </c>
      <c r="C34" s="1" t="s">
        <v>10</v>
      </c>
      <c r="D34" s="3">
        <v>4229270201200</v>
      </c>
      <c r="E34" s="1" t="s">
        <v>11</v>
      </c>
      <c r="F34" s="1" t="str">
        <f>VLOOKUP(D:D,'قائمة الطرح'!B:C,2,)</f>
        <v>FLAT COBB ELEVATOR LONG NON SLIPPERY HANDLE (NON WOVEN) 15 INCH OVERALLLENGTH SIZE 5/8 INCH OR EQUIVALENT SPINAL</v>
      </c>
      <c r="G34" s="1" t="s">
        <v>12</v>
      </c>
      <c r="H34" s="1">
        <v>1</v>
      </c>
    </row>
    <row r="35" spans="1:8" x14ac:dyDescent="0.25">
      <c r="A35" s="1" t="s">
        <v>8</v>
      </c>
      <c r="B35" s="1" t="s">
        <v>9</v>
      </c>
      <c r="C35" s="1" t="s">
        <v>10</v>
      </c>
      <c r="D35" s="3">
        <v>4229270201700</v>
      </c>
      <c r="E35" s="1" t="s">
        <v>11</v>
      </c>
      <c r="F35" s="1" t="str">
        <f>VLOOKUP(D:D,'قائمة الطرح'!B:C,2,)</f>
        <v>FLAT COBB ELEVATOR 13 INCH OVERALL LENGTH NON SLIPPERY HANDLE (NONWOVEN) SIZE 1/2 INCH OR EQUIVALENT SPINAL</v>
      </c>
      <c r="G35" s="1" t="s">
        <v>12</v>
      </c>
      <c r="H35" s="1">
        <v>1</v>
      </c>
    </row>
    <row r="36" spans="1:8" x14ac:dyDescent="0.25">
      <c r="A36" s="1" t="s">
        <v>8</v>
      </c>
      <c r="B36" s="1" t="s">
        <v>9</v>
      </c>
      <c r="C36" s="1" t="s">
        <v>10</v>
      </c>
      <c r="D36" s="3">
        <v>4229270202000</v>
      </c>
      <c r="E36" s="1" t="s">
        <v>11</v>
      </c>
      <c r="F36" s="1" t="str">
        <f>VLOOKUP(D:D,'قائمة الطرح'!B:C,2,)</f>
        <v>FLAT COBB ELEVATOR 13 INCH OVERALL LENGTH NON SLIPPERY HANDLE (NONWOVEN) SIZE 5/8 INCH OR EQUIVALENT SPINAL</v>
      </c>
      <c r="G36" s="1" t="s">
        <v>12</v>
      </c>
      <c r="H36" s="1">
        <v>1</v>
      </c>
    </row>
    <row r="37" spans="1:8" x14ac:dyDescent="0.25">
      <c r="A37" s="1" t="s">
        <v>8</v>
      </c>
      <c r="B37" s="1" t="s">
        <v>9</v>
      </c>
      <c r="C37" s="1" t="s">
        <v>10</v>
      </c>
      <c r="D37" s="3">
        <v>4229270202100</v>
      </c>
      <c r="E37" s="1" t="s">
        <v>11</v>
      </c>
      <c r="F37" s="1" t="str">
        <f>VLOOKUP(D:D,'قائمة الطرح'!B:C,2,)</f>
        <v>FLAT COBB ELEVATOR 15 INCH OVERALL LENGTH NON SLIPPERY HANDLE (NONWOVEN) SIZE 1 INCH OR EQUIVALENT SPINAL</v>
      </c>
      <c r="G37" s="1" t="s">
        <v>12</v>
      </c>
      <c r="H37" s="1">
        <v>1</v>
      </c>
    </row>
    <row r="38" spans="1:8" x14ac:dyDescent="0.25">
      <c r="A38" s="1" t="s">
        <v>8</v>
      </c>
      <c r="B38" s="1" t="s">
        <v>9</v>
      </c>
      <c r="C38" s="1" t="s">
        <v>10</v>
      </c>
      <c r="D38" s="3">
        <v>4229270202200</v>
      </c>
      <c r="E38" s="1" t="s">
        <v>11</v>
      </c>
      <c r="F38" s="1" t="str">
        <f>VLOOKUP(D:D,'قائمة الطرح'!B:C,2,)</f>
        <v>FLAT COBB ELEVATOR 15 INCH OVERALL LENGTH NON SLIPPERY HANDLE (NONWOVEN) SIZE 1/2 INCH OR EQUIVALENT SPINAL</v>
      </c>
      <c r="G38" s="1" t="s">
        <v>12</v>
      </c>
      <c r="H38" s="1">
        <v>1</v>
      </c>
    </row>
    <row r="39" spans="1:8" x14ac:dyDescent="0.25">
      <c r="A39" s="1" t="s">
        <v>8</v>
      </c>
      <c r="B39" s="1" t="s">
        <v>9</v>
      </c>
      <c r="C39" s="1" t="s">
        <v>10</v>
      </c>
      <c r="D39" s="3">
        <v>4229270202300</v>
      </c>
      <c r="E39" s="1" t="s">
        <v>11</v>
      </c>
      <c r="F39" s="1" t="str">
        <f>VLOOKUP(D:D,'قائمة الطرح'!B:C,2,)</f>
        <v>FLAT COBB ELEVATOR 15 INCH OVERALL LENGTH NON SLIPPERY HANDLE (NONWOVEN) SIZE 3/4 INCH OR EQUIVALENT SPINAL</v>
      </c>
      <c r="G39" s="1" t="s">
        <v>12</v>
      </c>
      <c r="H39" s="1">
        <v>1</v>
      </c>
    </row>
    <row r="40" spans="1:8" x14ac:dyDescent="0.25">
      <c r="A40" s="1" t="s">
        <v>8</v>
      </c>
      <c r="B40" s="1" t="s">
        <v>9</v>
      </c>
      <c r="C40" s="1" t="s">
        <v>10</v>
      </c>
      <c r="D40" s="3">
        <v>4229270202400</v>
      </c>
      <c r="E40" s="1" t="s">
        <v>11</v>
      </c>
      <c r="F40" s="1" t="str">
        <f>VLOOKUP(D:D,'قائمة الطرح'!B:C,2,)</f>
        <v>FLAT COBB ELEVATOR 15 INCH OVERALL LENGTH NON SLIPPERY HANDLE (NONWOVEN) SIZE 30 MM OR EQUIVALENT SPINAL</v>
      </c>
      <c r="G40" s="1" t="s">
        <v>12</v>
      </c>
      <c r="H40" s="1">
        <v>1</v>
      </c>
    </row>
    <row r="41" spans="1:8" x14ac:dyDescent="0.25">
      <c r="A41" s="1" t="s">
        <v>8</v>
      </c>
      <c r="B41" s="1" t="s">
        <v>9</v>
      </c>
      <c r="C41" s="1" t="s">
        <v>10</v>
      </c>
      <c r="D41" s="3">
        <v>4229270202500</v>
      </c>
      <c r="E41" s="1" t="s">
        <v>11</v>
      </c>
      <c r="F41" s="1" t="str">
        <f>VLOOKUP(D:D,'قائمة الطرح'!B:C,2,)</f>
        <v>FLAT COBB ELEVATOR 15 INCH OVERALL LENGTH NON SLIPPERY HANDLE (NONWOVEN) SIZE 5/8 INCH OR EQUIVALENT SPINAL</v>
      </c>
      <c r="G41" s="1" t="s">
        <v>12</v>
      </c>
      <c r="H41" s="1">
        <v>1</v>
      </c>
    </row>
    <row r="42" spans="1:8" x14ac:dyDescent="0.25">
      <c r="A42" s="1" t="s">
        <v>8</v>
      </c>
      <c r="B42" s="1" t="s">
        <v>9</v>
      </c>
      <c r="C42" s="1" t="s">
        <v>10</v>
      </c>
      <c r="D42" s="3">
        <v>4229270202600</v>
      </c>
      <c r="E42" s="1" t="s">
        <v>11</v>
      </c>
      <c r="F42" s="1" t="str">
        <f>VLOOKUP(D:D,'قائمة الطرح'!B:C,2,)</f>
        <v>SHOVEL NOSE ELEVATOR 15 INCH OVERALL LENGTH SIZE 5/8 INCH OR EQUIVALENTSPINAL</v>
      </c>
      <c r="G42" s="1" t="s">
        <v>12</v>
      </c>
      <c r="H42" s="1">
        <v>1</v>
      </c>
    </row>
    <row r="43" spans="1:8" x14ac:dyDescent="0.25">
      <c r="A43" s="1" t="s">
        <v>8</v>
      </c>
      <c r="B43" s="1" t="s">
        <v>9</v>
      </c>
      <c r="C43" s="1" t="s">
        <v>10</v>
      </c>
      <c r="D43" s="3">
        <v>4229270202700</v>
      </c>
      <c r="E43" s="1" t="s">
        <v>11</v>
      </c>
      <c r="F43" s="1" t="str">
        <f>VLOOKUP(D:D,'قائمة الطرح'!B:C,2,)</f>
        <v>SHOVEL NOSE ELEVATOR 15 INCH OVERALL LENGTH SIZE 3/4 INCH OR EQUIVALENTSPINAL</v>
      </c>
      <c r="G43" s="1" t="s">
        <v>12</v>
      </c>
      <c r="H43" s="1">
        <v>1</v>
      </c>
    </row>
    <row r="44" spans="1:8" x14ac:dyDescent="0.25">
      <c r="A44" s="1" t="s">
        <v>8</v>
      </c>
      <c r="B44" s="1" t="s">
        <v>9</v>
      </c>
      <c r="C44" s="1" t="s">
        <v>10</v>
      </c>
      <c r="D44" s="3">
        <v>4229270203000</v>
      </c>
      <c r="E44" s="1" t="s">
        <v>11</v>
      </c>
      <c r="F44" s="1" t="str">
        <f>VLOOKUP(D:D,'قائمة الطرح'!B:C,2,)</f>
        <v>SPINAL LONG NON SLIPPERY HANDLE (NON WOVEN) COBB ELEVATOR 15 INCHOVERALL LENGTH SIZE 1 INCH OR EQUIVALENT SPINAL</v>
      </c>
      <c r="G44" s="1" t="s">
        <v>12</v>
      </c>
      <c r="H44" s="1">
        <v>1</v>
      </c>
    </row>
    <row r="45" spans="1:8" x14ac:dyDescent="0.25">
      <c r="A45" s="1" t="s">
        <v>8</v>
      </c>
      <c r="B45" s="1" t="s">
        <v>9</v>
      </c>
      <c r="C45" s="1" t="s">
        <v>10</v>
      </c>
      <c r="D45" s="3">
        <v>4229270203100</v>
      </c>
      <c r="E45" s="1" t="s">
        <v>11</v>
      </c>
      <c r="F45" s="1" t="str">
        <f>VLOOKUP(D:D,'قائمة الطرح'!B:C,2,)</f>
        <v>SPINAL LONG NON SLIPPERY HANDLE (NON WOVEN) COBB ELEVATOR 15 INCHOVERALL LENGTH SIZE 5/8 INCH OR EQUIVALENT SPINAL</v>
      </c>
      <c r="G45" s="1" t="s">
        <v>12</v>
      </c>
      <c r="H45" s="1">
        <v>1</v>
      </c>
    </row>
    <row r="46" spans="1:8" x14ac:dyDescent="0.25">
      <c r="A46" s="1" t="s">
        <v>8</v>
      </c>
      <c r="B46" s="1" t="s">
        <v>9</v>
      </c>
      <c r="C46" s="1" t="s">
        <v>10</v>
      </c>
      <c r="D46" s="3">
        <v>4229270203200</v>
      </c>
      <c r="E46" s="1" t="s">
        <v>11</v>
      </c>
      <c r="F46" s="1" t="str">
        <f>VLOOKUP(D:D,'قائمة الطرح'!B:C,2,)</f>
        <v>SPINAL LONG NON SLIPPERY HANDLE (NON WOVEN) COBB ELEVATOR 15 INCHOVERALL LENGTH SIZE 1/2 INCH OR EQUIVALENT SPINAL</v>
      </c>
      <c r="G46" s="1" t="s">
        <v>12</v>
      </c>
      <c r="H46" s="1">
        <v>1</v>
      </c>
    </row>
    <row r="47" spans="1:8" x14ac:dyDescent="0.25">
      <c r="A47" s="1" t="s">
        <v>8</v>
      </c>
      <c r="B47" s="1" t="s">
        <v>9</v>
      </c>
      <c r="C47" s="1" t="s">
        <v>10</v>
      </c>
      <c r="D47" s="3">
        <v>4229270203300</v>
      </c>
      <c r="E47" s="1" t="s">
        <v>11</v>
      </c>
      <c r="F47" s="1" t="str">
        <f>VLOOKUP(D:D,'قائمة الطرح'!B:C,2,)</f>
        <v>SPINAL LONG NON SLIPPERY HANDLE (NON WOVEN) COBB ELEVATOR 15 INCHOVERALL LENGTH SIZE 3/4 INCH OR EQUIVALENT SPINAL</v>
      </c>
      <c r="G47" s="1" t="s">
        <v>12</v>
      </c>
      <c r="H47" s="1">
        <v>1</v>
      </c>
    </row>
    <row r="48" spans="1:8" x14ac:dyDescent="0.25">
      <c r="A48" s="1" t="s">
        <v>8</v>
      </c>
      <c r="B48" s="1" t="s">
        <v>9</v>
      </c>
      <c r="C48" s="1" t="s">
        <v>10</v>
      </c>
      <c r="D48" s="3">
        <v>4229270203400</v>
      </c>
      <c r="E48" s="1" t="s">
        <v>11</v>
      </c>
      <c r="F48" s="1" t="str">
        <f>VLOOKUP(D:D,'قائمة الطرح'!B:C,2,)</f>
        <v>SPINAL LONG NON SLIPPERY HANDLE (NON WOVEN) COBB ELEVATOR 15 INCHOVERALL LENGTH SIZE 30 MM OR EQUIVALENT SPINAL</v>
      </c>
      <c r="G48" s="1" t="s">
        <v>12</v>
      </c>
      <c r="H48" s="1">
        <v>1</v>
      </c>
    </row>
    <row r="49" spans="1:8" x14ac:dyDescent="0.25">
      <c r="A49" s="1" t="s">
        <v>8</v>
      </c>
      <c r="B49" s="1" t="s">
        <v>9</v>
      </c>
      <c r="C49" s="1" t="s">
        <v>10</v>
      </c>
      <c r="D49" s="3">
        <v>4229270203700</v>
      </c>
      <c r="E49" s="1" t="s">
        <v>11</v>
      </c>
      <c r="F49" s="1" t="str">
        <f>VLOOKUP(D:D,'قائمة الطرح'!B:C,2,)</f>
        <v>SPINAL LONG NON SLIPPERY HANDLE (NON WOVEN) COBB ELEVATOR 13 INCHOVERALL LENGTH SIZE 5/8 INCH OR EQUIVALENT SPINAL</v>
      </c>
      <c r="G49" s="1" t="s">
        <v>12</v>
      </c>
      <c r="H49" s="1">
        <v>1</v>
      </c>
    </row>
    <row r="50" spans="1:8" x14ac:dyDescent="0.25">
      <c r="A50" s="1" t="s">
        <v>8</v>
      </c>
      <c r="B50" s="1" t="s">
        <v>9</v>
      </c>
      <c r="C50" s="1" t="s">
        <v>10</v>
      </c>
      <c r="D50" s="3">
        <v>4229290404300</v>
      </c>
      <c r="E50" s="1" t="s">
        <v>11</v>
      </c>
      <c r="F50" s="1" t="str">
        <f>VLOOKUP(D:D,'قائمة الطرح'!B:C,2,)</f>
        <v>SUTURE PASSER AND RETRIEVER FOR SHOULDER ARTHROSCOPIC REPAIR, REUSABLE</v>
      </c>
      <c r="G50" s="1" t="s">
        <v>12</v>
      </c>
      <c r="H50" s="1">
        <v>2</v>
      </c>
    </row>
    <row r="51" spans="1:8" x14ac:dyDescent="0.25">
      <c r="A51" s="1" t="s">
        <v>8</v>
      </c>
      <c r="B51" s="1" t="s">
        <v>9</v>
      </c>
      <c r="C51" s="1" t="s">
        <v>10</v>
      </c>
      <c r="D51" s="3">
        <v>4229300300000</v>
      </c>
      <c r="E51" s="1" t="s">
        <v>11</v>
      </c>
      <c r="F51" s="1" t="str">
        <f>VLOOKUP(D:D,'قائمة الطرح'!B:C,2,)</f>
        <v>"SET, COMPLETE INSTRUMENTATION FOR ARTHROSCOPY KNEE GRAFT PREPARATION,WITH NECESSARY CASES"</v>
      </c>
      <c r="G51" s="1" t="s">
        <v>12</v>
      </c>
      <c r="H51" s="1">
        <v>1</v>
      </c>
    </row>
    <row r="52" spans="1:8" x14ac:dyDescent="0.25">
      <c r="A52" s="1" t="s">
        <v>8</v>
      </c>
      <c r="B52" s="1" t="s">
        <v>9</v>
      </c>
      <c r="C52" s="1" t="s">
        <v>10</v>
      </c>
      <c r="D52" s="3">
        <v>4229310704800</v>
      </c>
      <c r="E52" s="1" t="s">
        <v>11</v>
      </c>
      <c r="F52" s="1" t="str">
        <f>VLOOKUP(D:D,'قائمة الطرح'!B:C,2,)</f>
        <v>DURAL AND NERVE RETRACTOR ANGLED INCLUDING SUCTION. LARGE SPINAL</v>
      </c>
      <c r="G52" s="1" t="s">
        <v>12</v>
      </c>
      <c r="H52" s="1">
        <v>1</v>
      </c>
    </row>
    <row r="53" spans="1:8" x14ac:dyDescent="0.25">
      <c r="A53" s="1" t="s">
        <v>8</v>
      </c>
      <c r="B53" s="1" t="s">
        <v>9</v>
      </c>
      <c r="C53" s="1" t="s">
        <v>10</v>
      </c>
      <c r="D53" s="3">
        <v>4229310704900</v>
      </c>
      <c r="E53" s="1" t="s">
        <v>11</v>
      </c>
      <c r="F53" s="1" t="str">
        <f>VLOOKUP(D:D,'قائمة الطرح'!B:C,2,)</f>
        <v>DURAL AND NERVE RETRACTOR ANGLED INCLUDING SUCTION. MEDIUM SPINAL</v>
      </c>
      <c r="G53" s="1" t="s">
        <v>12</v>
      </c>
      <c r="H53" s="1">
        <v>1</v>
      </c>
    </row>
    <row r="54" spans="1:8" x14ac:dyDescent="0.25">
      <c r="A54" s="1" t="s">
        <v>8</v>
      </c>
      <c r="B54" s="1" t="s">
        <v>9</v>
      </c>
      <c r="C54" s="1" t="s">
        <v>10</v>
      </c>
      <c r="D54" s="3">
        <v>4229310705100</v>
      </c>
      <c r="E54" s="1" t="s">
        <v>11</v>
      </c>
      <c r="F54" s="1" t="str">
        <f>VLOOKUP(D:D,'قائمة الطرح'!B:C,2,)</f>
        <v>DURAL AND NERVE RETRACTOR STRAIGHT INCLUDING SUCTION. LARGE SPINAL</v>
      </c>
      <c r="G54" s="1" t="s">
        <v>12</v>
      </c>
      <c r="H54" s="1">
        <v>1</v>
      </c>
    </row>
    <row r="55" spans="1:8" x14ac:dyDescent="0.25">
      <c r="A55" s="1" t="s">
        <v>8</v>
      </c>
      <c r="B55" s="1" t="s">
        <v>9</v>
      </c>
      <c r="C55" s="1" t="s">
        <v>10</v>
      </c>
      <c r="D55" s="3">
        <v>4229421940000</v>
      </c>
      <c r="E55" s="1" t="s">
        <v>11</v>
      </c>
      <c r="F55" s="1" t="str">
        <f>VLOOKUP(D:D,'قائمة الطرح'!B:C,2,)</f>
        <v>"ALLOGRAFT, CARTILAGE/BONE SUBSTITUTE ANGLE PLUG FROZEN, ASSORTED SIZESAND SHAPES AS REQUIRED BY END USERS, ORTHOPEDIC"</v>
      </c>
      <c r="G55" s="1" t="s">
        <v>12</v>
      </c>
      <c r="H55" s="1">
        <v>1</v>
      </c>
    </row>
    <row r="56" spans="1:8" x14ac:dyDescent="0.25">
      <c r="A56" s="1" t="s">
        <v>8</v>
      </c>
      <c r="B56" s="1" t="s">
        <v>9</v>
      </c>
      <c r="C56" s="1" t="s">
        <v>10</v>
      </c>
      <c r="D56" s="3">
        <v>4229490823900</v>
      </c>
      <c r="E56" s="1" t="s">
        <v>11</v>
      </c>
      <c r="F56" s="1" t="str">
        <f>VLOOKUP(D:D,'قائمة الطرح'!B:C,2,)</f>
        <v>GRASPER, SMALL JOINTS ARTHROSCOPY ASSORTED TYPES</v>
      </c>
      <c r="G56" s="1" t="s">
        <v>12</v>
      </c>
      <c r="H56" s="1">
        <v>5</v>
      </c>
    </row>
    <row r="57" spans="1:8" x14ac:dyDescent="0.25">
      <c r="A57" s="1" t="s">
        <v>8</v>
      </c>
      <c r="B57" s="1" t="s">
        <v>9</v>
      </c>
      <c r="C57" s="1" t="s">
        <v>10</v>
      </c>
      <c r="D57" s="3">
        <v>4229554504900</v>
      </c>
      <c r="E57" s="1" t="s">
        <v>11</v>
      </c>
      <c r="F57" s="1" t="str">
        <f>VLOOKUP(D:D,'قائمة الطرح'!B:C,2,)</f>
        <v>"BONE GRAFT DOWEL ASSORTED SIZES OR EQUIVALENT, AS REQUESTED BY ENDUSER"</v>
      </c>
      <c r="G57" s="1" t="s">
        <v>12</v>
      </c>
      <c r="H57" s="1">
        <v>3</v>
      </c>
    </row>
    <row r="58" spans="1:8" x14ac:dyDescent="0.25">
      <c r="A58" s="1" t="s">
        <v>8</v>
      </c>
      <c r="B58" s="1" t="s">
        <v>9</v>
      </c>
      <c r="C58" s="1" t="s">
        <v>10</v>
      </c>
      <c r="D58" s="3">
        <v>4229610300200</v>
      </c>
      <c r="E58" s="1" t="s">
        <v>11</v>
      </c>
      <c r="F58" s="1" t="str">
        <f>VLOOKUP(D:D,'قائمة الطرح'!B:C,2,)</f>
        <v>DURAL ADHESION PREVENTION MATERIAL 3 CC OR EQUIVALENT SPINAL</v>
      </c>
      <c r="G58" s="1" t="s">
        <v>12</v>
      </c>
      <c r="H58" s="1">
        <v>5</v>
      </c>
    </row>
    <row r="59" spans="1:8" x14ac:dyDescent="0.25">
      <c r="A59" s="1" t="s">
        <v>8</v>
      </c>
      <c r="B59" s="1" t="s">
        <v>9</v>
      </c>
      <c r="C59" s="1" t="s">
        <v>10</v>
      </c>
      <c r="D59" s="3">
        <v>4229620900100</v>
      </c>
      <c r="E59" s="1" t="s">
        <v>11</v>
      </c>
      <c r="F59" s="1" t="str">
        <f>VLOOKUP(D:D,'قائمة الطرح'!B:C,2,)</f>
        <v>BONE SCALPEL 12CM CLAW</v>
      </c>
      <c r="G59" s="1" t="s">
        <v>12</v>
      </c>
      <c r="H59" s="1">
        <v>1</v>
      </c>
    </row>
    <row r="60" spans="1:8" x14ac:dyDescent="0.25">
      <c r="A60" s="1" t="s">
        <v>8</v>
      </c>
      <c r="B60" s="1" t="s">
        <v>9</v>
      </c>
      <c r="C60" s="1" t="s">
        <v>10</v>
      </c>
      <c r="D60" s="3">
        <v>4229620900200</v>
      </c>
      <c r="E60" s="1" t="s">
        <v>11</v>
      </c>
      <c r="F60" s="1" t="str">
        <f>VLOOKUP(D:D,'قائمة الطرح'!B:C,2,)</f>
        <v>BONE SCALPEL 11CM KNIFE</v>
      </c>
      <c r="G60" s="1" t="s">
        <v>12</v>
      </c>
      <c r="H60" s="1">
        <v>1</v>
      </c>
    </row>
    <row r="61" spans="1:8" x14ac:dyDescent="0.25">
      <c r="A61" s="1" t="s">
        <v>8</v>
      </c>
      <c r="B61" s="1" t="s">
        <v>9</v>
      </c>
      <c r="C61" s="1" t="s">
        <v>10</v>
      </c>
      <c r="D61" s="3">
        <v>4229620900300</v>
      </c>
      <c r="E61" s="1" t="s">
        <v>11</v>
      </c>
      <c r="F61" s="1" t="str">
        <f>VLOOKUP(D:D,'قائمة الطرح'!B:C,2,)</f>
        <v>BONE SCALPEL 12CM 120 CLAW</v>
      </c>
      <c r="G61" s="1" t="s">
        <v>12</v>
      </c>
      <c r="H61" s="1">
        <v>1</v>
      </c>
    </row>
    <row r="62" spans="1:8" x14ac:dyDescent="0.25">
      <c r="A62" s="1" t="s">
        <v>8</v>
      </c>
      <c r="B62" s="1" t="s">
        <v>9</v>
      </c>
      <c r="C62" s="1" t="s">
        <v>10</v>
      </c>
      <c r="D62" s="3">
        <v>4229620900400</v>
      </c>
      <c r="E62" s="1" t="s">
        <v>11</v>
      </c>
      <c r="F62" s="1" t="str">
        <f>VLOOKUP(D:D,'قائمة الطرح'!B:C,2,)</f>
        <v>BONE SCALPEL 12CM APEX 360</v>
      </c>
      <c r="G62" s="1" t="s">
        <v>12</v>
      </c>
      <c r="H62" s="1">
        <v>1</v>
      </c>
    </row>
    <row r="63" spans="1:8" x14ac:dyDescent="0.25">
      <c r="A63" s="1" t="s">
        <v>8</v>
      </c>
      <c r="B63" s="1" t="s">
        <v>9</v>
      </c>
      <c r="C63" s="1" t="s">
        <v>10</v>
      </c>
      <c r="D63" s="3">
        <v>4229620900500</v>
      </c>
      <c r="E63" s="1" t="s">
        <v>11</v>
      </c>
      <c r="F63" s="1" t="str">
        <f>VLOOKUP(D:D,'قائمة الطرح'!B:C,2,)</f>
        <v>BONE SCALPEL 20CM APEX 360</v>
      </c>
      <c r="G63" s="1" t="s">
        <v>12</v>
      </c>
      <c r="H63" s="1">
        <v>1</v>
      </c>
    </row>
    <row r="64" spans="1:8" x14ac:dyDescent="0.25">
      <c r="A64" s="1" t="s">
        <v>8</v>
      </c>
      <c r="B64" s="1" t="s">
        <v>9</v>
      </c>
      <c r="C64" s="1" t="s">
        <v>10</v>
      </c>
      <c r="D64" s="3">
        <v>4229620900600</v>
      </c>
      <c r="E64" s="1" t="s">
        <v>11</v>
      </c>
      <c r="F64" s="1" t="str">
        <f>VLOOKUP(D:D,'قائمة الطرح'!B:C,2,)</f>
        <v>BONE SCALPEL 11CM APEX KNIFE</v>
      </c>
      <c r="G64" s="1" t="s">
        <v>12</v>
      </c>
      <c r="H64" s="1">
        <v>1</v>
      </c>
    </row>
    <row r="65" spans="1:8" x14ac:dyDescent="0.25">
      <c r="A65" s="1" t="s">
        <v>8</v>
      </c>
      <c r="B65" s="1" t="s">
        <v>9</v>
      </c>
      <c r="C65" s="1" t="s">
        <v>10</v>
      </c>
      <c r="D65" s="3">
        <v>4229620900700</v>
      </c>
      <c r="E65" s="1" t="s">
        <v>11</v>
      </c>
      <c r="F65" s="1" t="str">
        <f>VLOOKUP(D:D,'قائمة الطرح'!B:C,2,)</f>
        <v>BONE SCALPEL 12CM MICRO CLAW</v>
      </c>
      <c r="G65" s="1" t="s">
        <v>12</v>
      </c>
      <c r="H65" s="1">
        <v>1</v>
      </c>
    </row>
    <row r="66" spans="1:8" x14ac:dyDescent="0.25">
      <c r="A66" s="1" t="s">
        <v>8</v>
      </c>
      <c r="B66" s="1" t="s">
        <v>9</v>
      </c>
      <c r="C66" s="1" t="s">
        <v>10</v>
      </c>
      <c r="D66" s="3">
        <v>4229620900800</v>
      </c>
      <c r="E66" s="1" t="s">
        <v>11</v>
      </c>
      <c r="F66" s="1" t="str">
        <f>VLOOKUP(D:D,'قائمة الطرح'!B:C,2,)</f>
        <v>BONE SCALPEL 18CM MICRO CLAW</v>
      </c>
      <c r="G66" s="1" t="s">
        <v>12</v>
      </c>
      <c r="H66" s="1">
        <v>1</v>
      </c>
    </row>
    <row r="67" spans="1:8" x14ac:dyDescent="0.25">
      <c r="A67" s="1" t="s">
        <v>8</v>
      </c>
      <c r="B67" s="1" t="s">
        <v>9</v>
      </c>
      <c r="C67" s="1" t="s">
        <v>10</v>
      </c>
      <c r="D67" s="3">
        <v>4229620900900</v>
      </c>
      <c r="E67" s="1" t="s">
        <v>11</v>
      </c>
      <c r="F67" s="1" t="str">
        <f>VLOOKUP(D:D,'قائمة الطرح'!B:C,2,)</f>
        <v>BONE SCALPEL 18CM APEX MICRO CLAW</v>
      </c>
      <c r="G67" s="1" t="s">
        <v>12</v>
      </c>
      <c r="H67" s="1">
        <v>1</v>
      </c>
    </row>
    <row r="68" spans="1:8" x14ac:dyDescent="0.25">
      <c r="A68" s="1" t="s">
        <v>8</v>
      </c>
      <c r="B68" s="1" t="s">
        <v>9</v>
      </c>
      <c r="C68" s="1" t="s">
        <v>10</v>
      </c>
      <c r="D68" s="3">
        <v>4229640800100</v>
      </c>
      <c r="E68" s="1" t="s">
        <v>11</v>
      </c>
      <c r="F68" s="1" t="str">
        <f>VLOOKUP(D:D,'قائمة الطرح'!B:C,2,)</f>
        <v>COMPLETE SET AND NECESSARY ACCESSORIES FOR ENDOSCOPIC THORACICDISCECTOMY AND FUSION (INCLUDES HD CAMERA HD SCREEN COLD LIGHT SOURCEDIGITA L RECORDING DIATHERMY TOWER) SPINAL</v>
      </c>
      <c r="G68" s="1" t="s">
        <v>12</v>
      </c>
      <c r="H68" s="1">
        <v>1</v>
      </c>
    </row>
    <row r="69" spans="1:8" x14ac:dyDescent="0.25">
      <c r="A69" s="1" t="s">
        <v>8</v>
      </c>
      <c r="B69" s="1" t="s">
        <v>9</v>
      </c>
      <c r="C69" s="1" t="s">
        <v>10</v>
      </c>
      <c r="D69" s="3">
        <v>4229670300200</v>
      </c>
      <c r="E69" s="1" t="s">
        <v>11</v>
      </c>
      <c r="F69" s="1" t="str">
        <f>VLOOKUP(D:D,'قائمة الطرح'!B:C,2,)</f>
        <v>DISPOSABLE CEMENT INJECTOR WITH CEMENT SPINAL</v>
      </c>
      <c r="G69" s="1" t="s">
        <v>12</v>
      </c>
      <c r="H69" s="1">
        <v>5</v>
      </c>
    </row>
    <row r="70" spans="1:8" x14ac:dyDescent="0.25">
      <c r="A70" s="1" t="s">
        <v>8</v>
      </c>
      <c r="B70" s="1" t="s">
        <v>9</v>
      </c>
      <c r="C70" s="1" t="s">
        <v>10</v>
      </c>
      <c r="D70" s="3">
        <v>4232160009700</v>
      </c>
      <c r="E70" s="1" t="s">
        <v>11</v>
      </c>
      <c r="F70" s="1" t="str">
        <f>VLOOKUP(D:D,'قائمة الطرح'!B:C,2,)</f>
        <v>NERVE RETRACTOR, ANGLED 30 DEGREE, DISTAL WIDTH 5 MM, WORKING LENGTH 17CM OR EQUIVALENT, SPINAL</v>
      </c>
      <c r="G70" s="1" t="s">
        <v>12</v>
      </c>
      <c r="H70" s="1">
        <v>2</v>
      </c>
    </row>
    <row r="71" spans="1:8" x14ac:dyDescent="0.25">
      <c r="A71" s="1" t="s">
        <v>8</v>
      </c>
      <c r="B71" s="1" t="s">
        <v>9</v>
      </c>
      <c r="C71" s="1" t="s">
        <v>10</v>
      </c>
      <c r="D71" s="3">
        <v>4232160790700</v>
      </c>
      <c r="E71" s="1" t="s">
        <v>11</v>
      </c>
      <c r="F71" s="1" t="str">
        <f>VLOOKUP(D:D,'قائمة الطرح'!B:C,2,)</f>
        <v>BONE SCALPEL DIAMOND SHAVER 4 MM WITH SILICONE SLEEVE DISPOSABLE SPINAL</v>
      </c>
      <c r="G71" s="1" t="s">
        <v>12</v>
      </c>
      <c r="H71" s="1">
        <v>1</v>
      </c>
    </row>
    <row r="72" spans="1:8" x14ac:dyDescent="0.25">
      <c r="A72" s="1" t="s">
        <v>8</v>
      </c>
      <c r="B72" s="1" t="s">
        <v>9</v>
      </c>
      <c r="C72" s="1" t="s">
        <v>10</v>
      </c>
      <c r="D72" s="3">
        <v>4232160790800</v>
      </c>
      <c r="E72" s="1" t="s">
        <v>11</v>
      </c>
      <c r="F72" s="1" t="str">
        <f>VLOOKUP(D:D,'قائمة الطرح'!B:C,2,)</f>
        <v>BONE SCALPEL MICRO HOOK SHAVER WITH SILICONE SLEEVE DISPOSABLE SPINAL</v>
      </c>
      <c r="G72" s="1" t="s">
        <v>12</v>
      </c>
      <c r="H72" s="1">
        <v>1</v>
      </c>
    </row>
    <row r="73" spans="1:8" x14ac:dyDescent="0.25">
      <c r="A73" s="1" t="s">
        <v>8</v>
      </c>
      <c r="B73" s="1" t="s">
        <v>9</v>
      </c>
      <c r="C73" s="1" t="s">
        <v>10</v>
      </c>
      <c r="D73" s="3">
        <v>4232161605500</v>
      </c>
      <c r="E73" s="1" t="s">
        <v>11</v>
      </c>
      <c r="F73" s="1" t="str">
        <f>VLOOKUP(D:D,'قائمة الطرح'!B:C,2,)</f>
        <v>DOMINO (CONNECTING BLOCK), TITANIUM AND NECESSARY SCREWS BETWEEN RODSASSORTED SIZES AS REQUESTED BY THE END USERS, SPINAL</v>
      </c>
      <c r="G73" s="1" t="s">
        <v>12</v>
      </c>
      <c r="H73" s="1">
        <v>2</v>
      </c>
    </row>
    <row r="74" spans="1:8" x14ac:dyDescent="0.25">
      <c r="A74" s="1" t="s">
        <v>8</v>
      </c>
      <c r="B74" s="1" t="s">
        <v>9</v>
      </c>
      <c r="C74" s="1" t="s">
        <v>10</v>
      </c>
      <c r="D74" s="3">
        <v>4232162207000</v>
      </c>
      <c r="E74" s="1" t="s">
        <v>11</v>
      </c>
      <c r="F74" s="1" t="str">
        <f>VLOOKUP(D:D,'قائمة الطرح'!B:C,2,)</f>
        <v>COMPLETE INSTRUMENTATION SET EXPANDABLE LORDOTIC FOR POSTERIOR LUMBARINTERBODY FUSION (PLIF)</v>
      </c>
      <c r="G74" s="1" t="s">
        <v>14</v>
      </c>
      <c r="H74" s="1">
        <v>1</v>
      </c>
    </row>
    <row r="75" spans="1:8" x14ac:dyDescent="0.25">
      <c r="A75" s="1" t="s">
        <v>8</v>
      </c>
      <c r="B75" s="1" t="s">
        <v>9</v>
      </c>
      <c r="C75" s="1" t="s">
        <v>10</v>
      </c>
      <c r="D75" s="3">
        <v>4232220001700</v>
      </c>
      <c r="E75" s="1" t="s">
        <v>11</v>
      </c>
      <c r="F75" s="1" t="str">
        <f>VLOOKUP(D:D,'قائمة الطرح'!B:C,2,)</f>
        <v>TAP FOR ANCHOR SUTURE SHOULDER ASSORTED TYPES AND SIZES AS REQUESTED BYEND USER</v>
      </c>
      <c r="G75" s="1" t="s">
        <v>12</v>
      </c>
      <c r="H75" s="1">
        <v>3</v>
      </c>
    </row>
  </sheetData>
  <autoFilter ref="A1:H75" xr:uid="{06403EC5-E367-47E1-98AB-2CBACBF0D21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قائمة 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A. Alotaibi</dc:creator>
  <cp:lastModifiedBy>Ahmed A. Alotaibi</cp:lastModifiedBy>
  <dcterms:created xsi:type="dcterms:W3CDTF">2024-12-08T10:32:29Z</dcterms:created>
  <dcterms:modified xsi:type="dcterms:W3CDTF">2024-12-16T06:47:54Z</dcterms:modified>
</cp:coreProperties>
</file>