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asgefari_nupco_com/Documents/Documents/MS/NDP0186-25/"/>
    </mc:Choice>
  </mc:AlternateContent>
  <xr:revisionPtr revIDLastSave="77" documentId="13_ncr:1_{C937AB3D-D3D6-4946-BF5A-69F21E96930C}" xr6:coauthVersionLast="47" xr6:coauthVersionMax="47" xr10:uidLastSave="{833850E8-65AB-46CC-842A-44AC5E089E9A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</calcChain>
</file>

<file path=xl/sharedStrings.xml><?xml version="1.0" encoding="utf-8"?>
<sst xmlns="http://schemas.openxmlformats.org/spreadsheetml/2006/main" count="70" uniqueCount="13">
  <si>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</si>
  <si>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</si>
  <si>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</si>
  <si>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</si>
  <si>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</si>
  <si>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</si>
  <si>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</si>
  <si>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</si>
  <si>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</si>
  <si>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C5C1</t>
  </si>
  <si>
    <t>MOE - KSU – MC</t>
  </si>
  <si>
    <t>1100</t>
  </si>
  <si>
    <t>MOE - King Saud Universityجامعة الملك سعود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</si>
</sst>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gefari\Downloads\RFx%20(14).xlsx" TargetMode="External"/><Relationship Id="rId1" Type="http://schemas.openxmlformats.org/officeDocument/2006/relationships/externalLinkPath" Target="file:///C:\Users\asgefari\Downloads\RFx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4111620004200</v>
          </cell>
          <cell r="M3" t="str">
            <v/>
          </cell>
          <cell r="N3" t="str">
            <v>FOLEY CATHETER TRAY 2-WAYS SILICON CH 18</v>
          </cell>
          <cell r="O3" t="str">
            <v>4111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690</v>
          </cell>
          <cell r="U3" t="str">
            <v>KIT</v>
          </cell>
        </row>
        <row r="16">
          <cell r="L16" t="str">
            <v>Unit of an Attribute</v>
          </cell>
          <cell r="M16" t="str">
            <v>Multiselection</v>
          </cell>
        </row>
        <row r="17">
          <cell r="L17">
            <v>4214160700300</v>
          </cell>
          <cell r="M17" t="str">
            <v/>
          </cell>
          <cell r="N17" t="str">
            <v>URINAL MALE COMPRESSD CARDBRD 800-1000ML</v>
          </cell>
          <cell r="O17" t="str">
            <v>4214</v>
          </cell>
          <cell r="P17" t="str">
            <v>PATIENT CARE AND TRE</v>
          </cell>
          <cell r="Q17" t="str">
            <v/>
          </cell>
          <cell r="R17" t="str">
            <v>00.00.0000</v>
          </cell>
          <cell r="S17" t="str">
            <v>00:00:00</v>
          </cell>
          <cell r="T17" t="str">
            <v>10,300</v>
          </cell>
          <cell r="U17" t="str">
            <v>EA</v>
          </cell>
        </row>
        <row r="23">
          <cell r="L23">
            <v>4214270233400</v>
          </cell>
          <cell r="M23" t="str">
            <v/>
          </cell>
          <cell r="N23" t="str">
            <v>FOLEY CATH 2WAY PURE SI 14F URINE METER</v>
          </cell>
          <cell r="O23" t="str">
            <v>4214</v>
          </cell>
          <cell r="P23" t="str">
            <v>PATIENT CARE AND TRE</v>
          </cell>
          <cell r="Q23" t="str">
            <v/>
          </cell>
          <cell r="R23" t="str">
            <v>00.00.0000</v>
          </cell>
          <cell r="S23" t="str">
            <v>00:00:00</v>
          </cell>
          <cell r="T23" t="str">
            <v>3,570</v>
          </cell>
          <cell r="U23" t="str">
            <v>KIT</v>
          </cell>
        </row>
        <row r="34">
          <cell r="L34">
            <v>4214270233500</v>
          </cell>
          <cell r="M34" t="str">
            <v/>
          </cell>
          <cell r="N34" t="str">
            <v>FOLEY CATH 2WAY PURE SI 16F URINE METER</v>
          </cell>
          <cell r="O34" t="str">
            <v>4214</v>
          </cell>
          <cell r="P34" t="str">
            <v>PATIENT CARE AND TRE</v>
          </cell>
          <cell r="Q34" t="str">
            <v/>
          </cell>
          <cell r="R34" t="str">
            <v>00.00.0000</v>
          </cell>
          <cell r="S34" t="str">
            <v>00:00:00</v>
          </cell>
          <cell r="T34" t="str">
            <v>4,680</v>
          </cell>
          <cell r="U34" t="str">
            <v>KIT</v>
          </cell>
        </row>
        <row r="45">
          <cell r="L45">
            <v>4214280210000</v>
          </cell>
          <cell r="M45" t="str">
            <v/>
          </cell>
          <cell r="N45" t="str">
            <v>STOCKING ANTI-EMBOLISM THIGH LENGTH LARG</v>
          </cell>
          <cell r="O45" t="str">
            <v>4214</v>
          </cell>
          <cell r="P45" t="str">
            <v>PATIENT CARE AND TRE</v>
          </cell>
          <cell r="Q45" t="str">
            <v/>
          </cell>
          <cell r="R45" t="str">
            <v>00.00.0000</v>
          </cell>
          <cell r="S45" t="str">
            <v>00:00:00</v>
          </cell>
          <cell r="T45" t="str">
            <v>960</v>
          </cell>
          <cell r="U45" t="str">
            <v>EA</v>
          </cell>
        </row>
        <row r="51">
          <cell r="L51">
            <v>4229621100400</v>
          </cell>
          <cell r="M51" t="str">
            <v/>
          </cell>
          <cell r="N51" t="str">
            <v>MONOPOLAR ENERGY INST CORD 4 DA VINCI XI</v>
          </cell>
          <cell r="O51" t="str">
            <v>4229</v>
          </cell>
          <cell r="P51" t="str">
            <v>SURGICAL PRODUCTS</v>
          </cell>
          <cell r="Q51" t="str">
            <v/>
          </cell>
          <cell r="R51" t="str">
            <v>00.00.0000</v>
          </cell>
          <cell r="S51" t="str">
            <v>00:00:00</v>
          </cell>
          <cell r="T51" t="str">
            <v>4</v>
          </cell>
          <cell r="U51" t="str">
            <v>EA</v>
          </cell>
        </row>
        <row r="57">
          <cell r="L57">
            <v>4229621203200</v>
          </cell>
          <cell r="M57" t="str">
            <v/>
          </cell>
          <cell r="N57" t="str">
            <v>8MM CANNULA DA VINCI XI</v>
          </cell>
          <cell r="O57" t="str">
            <v>4229</v>
          </cell>
          <cell r="P57" t="str">
            <v>SURGICAL PRODUCTS</v>
          </cell>
          <cell r="Q57" t="str">
            <v/>
          </cell>
          <cell r="R57" t="str">
            <v>00.00.0000</v>
          </cell>
          <cell r="S57" t="str">
            <v>00:00:00</v>
          </cell>
          <cell r="T57" t="str">
            <v>3</v>
          </cell>
          <cell r="U57" t="str">
            <v>EA</v>
          </cell>
        </row>
        <row r="63">
          <cell r="L63">
            <v>4229621601600</v>
          </cell>
          <cell r="M63" t="str">
            <v/>
          </cell>
          <cell r="N63" t="str">
            <v>STAPLER 45 WHITE RELO 2.5 6-DA VINCI XI</v>
          </cell>
          <cell r="O63" t="str">
            <v>4229</v>
          </cell>
          <cell r="P63" t="str">
            <v>SURGICAL PRODUCTS</v>
          </cell>
          <cell r="Q63" t="str">
            <v/>
          </cell>
          <cell r="R63" t="str">
            <v>00.00.0000</v>
          </cell>
          <cell r="S63" t="str">
            <v>00:00:00</v>
          </cell>
          <cell r="T63" t="str">
            <v>2</v>
          </cell>
          <cell r="U63" t="str">
            <v>EA</v>
          </cell>
        </row>
        <row r="69">
          <cell r="L69">
            <v>4229621601700</v>
          </cell>
          <cell r="M69" t="str">
            <v/>
          </cell>
          <cell r="N69" t="str">
            <v>STAPLER 45 BLUE RELO 3.5 6-DA VINCI XI</v>
          </cell>
          <cell r="O69" t="str">
            <v>4229</v>
          </cell>
          <cell r="P69" t="str">
            <v>SURGICAL PRODUCTS</v>
          </cell>
          <cell r="Q69" t="str">
            <v/>
          </cell>
          <cell r="R69" t="str">
            <v>00.00.0000</v>
          </cell>
          <cell r="S69" t="str">
            <v>00:00:00</v>
          </cell>
          <cell r="T69" t="str">
            <v>3</v>
          </cell>
          <cell r="U69" t="str">
            <v>EA</v>
          </cell>
        </row>
        <row r="75">
          <cell r="L75">
            <v>4229621601800</v>
          </cell>
          <cell r="M75" t="str">
            <v/>
          </cell>
          <cell r="N75" t="str">
            <v>STAPLER 45 GREEN RELO 4.3 4-DA VINCI XI</v>
          </cell>
          <cell r="O75" t="str">
            <v>4229</v>
          </cell>
          <cell r="P75" t="str">
            <v>SURGICAL PRODUCTS</v>
          </cell>
          <cell r="Q75" t="str">
            <v/>
          </cell>
          <cell r="R75" t="str">
            <v>00.00.0000</v>
          </cell>
          <cell r="S75" t="str">
            <v>00:00:00</v>
          </cell>
          <cell r="T75" t="str">
            <v>3</v>
          </cell>
          <cell r="U75" t="str">
            <v>EA</v>
          </cell>
        </row>
        <row r="81">
          <cell r="L81">
            <v>4231150010000</v>
          </cell>
          <cell r="M81" t="str">
            <v/>
          </cell>
          <cell r="N81" t="str">
            <v>DRESSING 4LAYER SOFT SILICONE 5X12CM</v>
          </cell>
          <cell r="O81" t="str">
            <v>4231</v>
          </cell>
          <cell r="P81" t="str">
            <v>WOUND CARE PRODUCTS</v>
          </cell>
          <cell r="Q81" t="str">
            <v/>
          </cell>
          <cell r="R81" t="str">
            <v>00.00.0000</v>
          </cell>
          <cell r="S81" t="str">
            <v>00:00:00</v>
          </cell>
          <cell r="T81" t="str">
            <v>4,250</v>
          </cell>
          <cell r="U81" t="str">
            <v>EA</v>
          </cell>
        </row>
        <row r="90">
          <cell r="L90">
            <v>4231150010400</v>
          </cell>
          <cell r="M90" t="str">
            <v/>
          </cell>
          <cell r="N90" t="str">
            <v>DRESSING 4LAYER SOFT SILICONE 5X5CM</v>
          </cell>
          <cell r="O90" t="str">
            <v>4231</v>
          </cell>
          <cell r="P90" t="str">
            <v>WOUND CARE PRODUCTS</v>
          </cell>
          <cell r="Q90" t="str">
            <v/>
          </cell>
          <cell r="R90" t="str">
            <v>00.00.0000</v>
          </cell>
          <cell r="S90" t="str">
            <v>00:00:00</v>
          </cell>
          <cell r="T90" t="str">
            <v>3,750</v>
          </cell>
          <cell r="U90" t="str">
            <v>EA</v>
          </cell>
        </row>
        <row r="99">
          <cell r="L99">
            <v>4231150011400</v>
          </cell>
          <cell r="M99" t="str">
            <v/>
          </cell>
          <cell r="N99" t="str">
            <v>DRESSING 5LAYER SILICONE OVAL 15X20CM</v>
          </cell>
          <cell r="O99" t="str">
            <v>4231</v>
          </cell>
          <cell r="P99" t="str">
            <v>WOUND CARE PRODUCTS</v>
          </cell>
          <cell r="Q99" t="str">
            <v/>
          </cell>
          <cell r="R99" t="str">
            <v>00.00.0000</v>
          </cell>
          <cell r="S99" t="str">
            <v>00:00:00</v>
          </cell>
          <cell r="T99" t="str">
            <v>2,305</v>
          </cell>
          <cell r="U99" t="str">
            <v>EA</v>
          </cell>
        </row>
        <row r="108">
          <cell r="L108">
            <v>4231150607800</v>
          </cell>
          <cell r="M108" t="str">
            <v/>
          </cell>
          <cell r="N108" t="str">
            <v>BANDAGE ELASTC TUBULR ADU 8.5-9CMX20-25M</v>
          </cell>
          <cell r="O108" t="str">
            <v>4231</v>
          </cell>
          <cell r="P108" t="str">
            <v>WOUND CARE PRODUCTS</v>
          </cell>
          <cell r="Q108" t="str">
            <v/>
          </cell>
          <cell r="R108" t="str">
            <v>00.00.0000</v>
          </cell>
          <cell r="S108" t="str">
            <v>00:00:00</v>
          </cell>
          <cell r="T108" t="str">
            <v>144</v>
          </cell>
          <cell r="U108" t="str">
            <v>EA</v>
          </cell>
        </row>
        <row r="116">
          <cell r="L116">
            <v>4231151000000</v>
          </cell>
          <cell r="M116" t="str">
            <v/>
          </cell>
          <cell r="N116" t="str">
            <v>DRESSING SI FOAM SILVR PERMEABLE 10X10CM</v>
          </cell>
          <cell r="O116" t="str">
            <v>42000000</v>
          </cell>
          <cell r="P116" t="str">
            <v>Med Equip Acc &amp; Supp</v>
          </cell>
          <cell r="Q116" t="str">
            <v/>
          </cell>
          <cell r="R116" t="str">
            <v>00.00.0000</v>
          </cell>
          <cell r="S116" t="str">
            <v>00:00:00</v>
          </cell>
          <cell r="T116" t="str">
            <v>1,785</v>
          </cell>
          <cell r="U116" t="str">
            <v>PC</v>
          </cell>
        </row>
        <row r="124">
          <cell r="L124">
            <v>4231151001200</v>
          </cell>
          <cell r="M124" t="str">
            <v/>
          </cell>
          <cell r="N124" t="str">
            <v>DRESSING 28CM2 PROTEASE MODULATING</v>
          </cell>
          <cell r="O124" t="str">
            <v>4231</v>
          </cell>
          <cell r="P124" t="str">
            <v>WOUND CARE PRODUCTS</v>
          </cell>
          <cell r="Q124" t="str">
            <v/>
          </cell>
          <cell r="R124" t="str">
            <v>00.00.0000</v>
          </cell>
          <cell r="S124" t="str">
            <v>00:00:00</v>
          </cell>
          <cell r="T124" t="str">
            <v>200</v>
          </cell>
          <cell r="U124" t="str">
            <v>EA</v>
          </cell>
        </row>
        <row r="131">
          <cell r="L131">
            <v>4231151012200</v>
          </cell>
          <cell r="M131" t="str">
            <v/>
          </cell>
          <cell r="N131" t="str">
            <v>DRESSING PROTEASE MATRIX W/SILVER 28CM2</v>
          </cell>
          <cell r="O131" t="str">
            <v>4231</v>
          </cell>
          <cell r="P131" t="str">
            <v>WOUND CARE PRODUCTS</v>
          </cell>
          <cell r="Q131" t="str">
            <v/>
          </cell>
          <cell r="R131" t="str">
            <v>00.00.0000</v>
          </cell>
          <cell r="S131" t="str">
            <v>00:00:00</v>
          </cell>
          <cell r="T131" t="str">
            <v>280</v>
          </cell>
          <cell r="U131" t="str">
            <v>EA</v>
          </cell>
        </row>
        <row r="138">
          <cell r="L138">
            <v>4231151302300</v>
          </cell>
          <cell r="M138" t="str">
            <v/>
          </cell>
          <cell r="N138" t="str">
            <v>DRESSING NON ADHERENT POVIDONE 10X10CM</v>
          </cell>
          <cell r="O138" t="str">
            <v>4231</v>
          </cell>
          <cell r="P138" t="str">
            <v>WOUND CARE PRODUCTS</v>
          </cell>
          <cell r="Q138" t="str">
            <v/>
          </cell>
          <cell r="R138" t="str">
            <v>00.00.0000</v>
          </cell>
          <cell r="S138" t="str">
            <v>00:00:00</v>
          </cell>
          <cell r="T138" t="str">
            <v>750</v>
          </cell>
          <cell r="U138" t="str">
            <v>EA</v>
          </cell>
        </row>
        <row r="145">
          <cell r="L145">
            <v>4231151400100</v>
          </cell>
          <cell r="M145" t="str">
            <v/>
          </cell>
          <cell r="N145" t="str">
            <v>DRESSING XTRA HYDROFIBER SILVER SZ2</v>
          </cell>
          <cell r="O145" t="str">
            <v>42000000</v>
          </cell>
          <cell r="P145" t="str">
            <v>Med Equip Acc &amp; Supp</v>
          </cell>
          <cell r="Q145" t="str">
            <v/>
          </cell>
          <cell r="R145" t="str">
            <v>00.00.0000</v>
          </cell>
          <cell r="S145" t="str">
            <v>00:00:00</v>
          </cell>
          <cell r="T145" t="str">
            <v>395</v>
          </cell>
          <cell r="U145" t="str">
            <v>PC</v>
          </cell>
        </row>
        <row r="154">
          <cell r="L154">
            <v>4231151403500</v>
          </cell>
          <cell r="M154" t="str">
            <v/>
          </cell>
          <cell r="N154" t="str">
            <v>DRESSING XTRA HYDROFIBER SILVER 10X10CM</v>
          </cell>
          <cell r="O154" t="str">
            <v>4231</v>
          </cell>
          <cell r="P154" t="str">
            <v>WOUND CARE PRODUCTS</v>
          </cell>
          <cell r="Q154" t="str">
            <v/>
          </cell>
          <cell r="R154" t="str">
            <v>00.00.0000</v>
          </cell>
          <cell r="S154" t="str">
            <v>00:00:00</v>
          </cell>
          <cell r="T154" t="str">
            <v>1,050</v>
          </cell>
          <cell r="U154" t="str">
            <v>EA</v>
          </cell>
        </row>
        <row r="163">
          <cell r="L163">
            <v>4231151403600</v>
          </cell>
          <cell r="M163" t="str">
            <v/>
          </cell>
          <cell r="N163" t="str">
            <v>DRESSING HYPERTONIC CLEAN WOUND10X10CM</v>
          </cell>
          <cell r="O163" t="str">
            <v>4231</v>
          </cell>
          <cell r="P163" t="str">
            <v>WOUND CARE PRODUCTS</v>
          </cell>
          <cell r="Q163" t="str">
            <v/>
          </cell>
          <cell r="R163" t="str">
            <v>00.00.0000</v>
          </cell>
          <cell r="S163" t="str">
            <v>00:00:00</v>
          </cell>
          <cell r="T163" t="str">
            <v>1,320</v>
          </cell>
          <cell r="U163" t="str">
            <v>EA</v>
          </cell>
        </row>
        <row r="171">
          <cell r="L171">
            <v>4231151403800</v>
          </cell>
          <cell r="M171" t="str">
            <v/>
          </cell>
          <cell r="N171" t="str">
            <v>DRESSING HYPERTONIC CLEAN WOUND 5X5CM</v>
          </cell>
          <cell r="O171" t="str">
            <v>4231</v>
          </cell>
          <cell r="P171" t="str">
            <v>WOUND CARE PRODUCTS</v>
          </cell>
          <cell r="Q171" t="str">
            <v/>
          </cell>
          <cell r="R171" t="str">
            <v>00.00.0000</v>
          </cell>
          <cell r="S171" t="str">
            <v>00:00:00</v>
          </cell>
          <cell r="T171" t="str">
            <v>2,400</v>
          </cell>
          <cell r="U171" t="str">
            <v>EA</v>
          </cell>
        </row>
        <row r="179">
          <cell r="L179">
            <v>4231151408700</v>
          </cell>
          <cell r="M179" t="str">
            <v/>
          </cell>
          <cell r="N179" t="str">
            <v>DRESSING SI SILVR FOAM SACRUM 18X18CM</v>
          </cell>
          <cell r="O179" t="str">
            <v>4231</v>
          </cell>
          <cell r="P179" t="str">
            <v>WOUND CARE PRODUCTS</v>
          </cell>
          <cell r="Q179" t="str">
            <v/>
          </cell>
          <cell r="R179" t="str">
            <v>00.00.0000</v>
          </cell>
          <cell r="S179" t="str">
            <v>00:00:00</v>
          </cell>
          <cell r="T179" t="str">
            <v>375</v>
          </cell>
          <cell r="U179" t="str">
            <v>PC</v>
          </cell>
        </row>
        <row r="188">
          <cell r="L188">
            <v>4231154001200</v>
          </cell>
          <cell r="M188" t="str">
            <v/>
          </cell>
          <cell r="N188" t="str">
            <v>DRESSING ALGINATE 30CM SILVER CARBOXY</v>
          </cell>
          <cell r="O188" t="str">
            <v>4231</v>
          </cell>
          <cell r="P188" t="str">
            <v>WOUND CARE PRODUCTS</v>
          </cell>
          <cell r="Q188" t="str">
            <v/>
          </cell>
          <cell r="R188" t="str">
            <v>00.00.0000</v>
          </cell>
          <cell r="S188" t="str">
            <v>00:00:00</v>
          </cell>
          <cell r="T188" t="str">
            <v>400</v>
          </cell>
          <cell r="U188" t="str">
            <v>EA</v>
          </cell>
        </row>
        <row r="196">
          <cell r="L196">
            <v>4231154001500</v>
          </cell>
          <cell r="M196" t="str">
            <v/>
          </cell>
          <cell r="N196" t="str">
            <v>DRESSING ALGINATE 10X20CM SILVER AND CMC</v>
          </cell>
          <cell r="O196" t="str">
            <v>4231</v>
          </cell>
          <cell r="P196" t="str">
            <v>WOUND CARE PRODUCTS</v>
          </cell>
          <cell r="Q196" t="str">
            <v/>
          </cell>
          <cell r="R196" t="str">
            <v>00.00.0000</v>
          </cell>
          <cell r="S196" t="str">
            <v>00:00:00</v>
          </cell>
          <cell r="T196" t="str">
            <v>1,000</v>
          </cell>
          <cell r="U196" t="str">
            <v>EA</v>
          </cell>
        </row>
        <row r="204">
          <cell r="L204">
            <v>4231154005300</v>
          </cell>
          <cell r="M204" t="str">
            <v/>
          </cell>
          <cell r="N204" t="str">
            <v>DRESSING ALGINATE 5X5CM SILVER CARBOX EA</v>
          </cell>
          <cell r="O204" t="str">
            <v>4231</v>
          </cell>
          <cell r="P204" t="str">
            <v>WOUND CARE PRODUCTS</v>
          </cell>
          <cell r="Q204" t="str">
            <v/>
          </cell>
          <cell r="R204" t="str">
            <v>00.00.0000</v>
          </cell>
          <cell r="S204" t="str">
            <v>00:00:00</v>
          </cell>
          <cell r="T204" t="str">
            <v>1,450</v>
          </cell>
          <cell r="U204" t="str">
            <v>EA</v>
          </cell>
        </row>
        <row r="212">
          <cell r="L212">
            <v>4231200923200</v>
          </cell>
          <cell r="M212" t="str">
            <v/>
          </cell>
          <cell r="N212" t="str">
            <v>LOADING UNIT RETICUL REINF 45/ 3-3.5-4MM</v>
          </cell>
          <cell r="O212" t="str">
            <v>4231</v>
          </cell>
          <cell r="P212" t="str">
            <v>WOUND CARE PRODUCTS</v>
          </cell>
          <cell r="Q212" t="str">
            <v/>
          </cell>
          <cell r="R212" t="str">
            <v>00.00.0000</v>
          </cell>
          <cell r="S212" t="str">
            <v>00:00:00</v>
          </cell>
          <cell r="T212" t="str">
            <v>30</v>
          </cell>
          <cell r="U212" t="str">
            <v>EA</v>
          </cell>
        </row>
        <row r="219">
          <cell r="L219">
            <v>4231231100000</v>
          </cell>
          <cell r="M219" t="str">
            <v/>
          </cell>
          <cell r="N219" t="str">
            <v>SPRAY 10% CARBAMYLATD HEMOGLOBIN 10-15ML</v>
          </cell>
          <cell r="O219" t="str">
            <v>4231</v>
          </cell>
          <cell r="P219" t="str">
            <v>WOUND CARE PRODUCTS</v>
          </cell>
          <cell r="Q219" t="str">
            <v/>
          </cell>
          <cell r="R219" t="str">
            <v>00.00.0000</v>
          </cell>
          <cell r="S219" t="str">
            <v>00:00:00</v>
          </cell>
          <cell r="T219" t="str">
            <v>252</v>
          </cell>
          <cell r="U219" t="str">
            <v>EA</v>
          </cell>
        </row>
        <row r="226">
          <cell r="L226">
            <v>4231240500100</v>
          </cell>
          <cell r="M226" t="str">
            <v/>
          </cell>
          <cell r="N226" t="str">
            <v>GAUZE SWAB 10X10CM 12 PLY BULK STERILE</v>
          </cell>
          <cell r="O226" t="str">
            <v>4231</v>
          </cell>
          <cell r="P226" t="str">
            <v>WOUND CARE PRODUCTS</v>
          </cell>
          <cell r="Q226" t="str">
            <v/>
          </cell>
          <cell r="R226" t="str">
            <v>00.00.0000</v>
          </cell>
          <cell r="S226" t="str">
            <v>00:00:00</v>
          </cell>
          <cell r="T226" t="str">
            <v>1,134,650</v>
          </cell>
          <cell r="U226" t="str">
            <v>EA</v>
          </cell>
        </row>
        <row r="233">
          <cell r="L233">
            <v>5313161600000</v>
          </cell>
          <cell r="M233" t="str">
            <v/>
          </cell>
          <cell r="N233" t="str">
            <v>DRESSING VIS HYDROGEL ALGINATE TUBE 15GM</v>
          </cell>
          <cell r="O233" t="str">
            <v>51170000</v>
          </cell>
          <cell r="P233" t="str">
            <v>Gastrointestine Drug</v>
          </cell>
          <cell r="Q233" t="str">
            <v/>
          </cell>
          <cell r="R233" t="str">
            <v>00.00.0000</v>
          </cell>
          <cell r="S233" t="str">
            <v>00:00:00</v>
          </cell>
          <cell r="T233" t="str">
            <v>300</v>
          </cell>
          <cell r="U233" t="str">
            <v>PC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H31" sqref="H2:H31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  <col min="8" max="8" width="10.81640625" bestFit="1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1">
        <v>1</v>
      </c>
      <c r="B2" s="12">
        <v>4111620004200</v>
      </c>
      <c r="C2" s="10" t="str">
        <f>VLOOKUP(B2,[1]Item!$L:$N,3,0)</f>
        <v>FOLEY CATHETER TRAY 2-WAYS SILICON CH 18</v>
      </c>
      <c r="D2" t="str">
        <f>VLOOKUP(B2,[1]Item!$L:$U,10,0)</f>
        <v>KIT</v>
      </c>
      <c r="E2">
        <v>690</v>
      </c>
      <c r="F2" s="8">
        <v>3000015212</v>
      </c>
      <c r="G2" s="8"/>
      <c r="H2" s="8"/>
      <c r="J2" s="9"/>
    </row>
    <row r="3" spans="1:10" ht="15.5" x14ac:dyDescent="0.35">
      <c r="A3" s="11">
        <v>2</v>
      </c>
      <c r="B3" s="12">
        <v>4214160700300</v>
      </c>
      <c r="C3" s="10" t="str">
        <f>VLOOKUP(B3,[1]Item!$L:$N,3,0)</f>
        <v>URINAL MALE COMPRESSD CARDBRD 800-1000ML</v>
      </c>
      <c r="D3" t="str">
        <f>VLOOKUP(B3,[1]Item!$L:$U,10,0)</f>
        <v>EA</v>
      </c>
      <c r="E3">
        <v>10300</v>
      </c>
      <c r="F3" s="8">
        <v>3000015212</v>
      </c>
      <c r="G3" s="8"/>
      <c r="H3" s="8"/>
      <c r="J3" s="9"/>
    </row>
    <row r="4" spans="1:10" ht="15.5" x14ac:dyDescent="0.35">
      <c r="A4" s="11">
        <v>3</v>
      </c>
      <c r="B4" s="12">
        <v>4214270233400</v>
      </c>
      <c r="C4" s="10" t="str">
        <f>VLOOKUP(B4,[1]Item!$L:$N,3,0)</f>
        <v>FOLEY CATH 2WAY PURE SI 14F URINE METER</v>
      </c>
      <c r="D4" t="str">
        <f>VLOOKUP(B4,[1]Item!$L:$U,10,0)</f>
        <v>KIT</v>
      </c>
      <c r="E4">
        <v>3570</v>
      </c>
      <c r="F4" s="8">
        <v>3000015212</v>
      </c>
      <c r="G4" s="8"/>
      <c r="H4" s="8"/>
      <c r="J4" s="9"/>
    </row>
    <row r="5" spans="1:10" ht="15.5" x14ac:dyDescent="0.35">
      <c r="A5" s="11">
        <v>4</v>
      </c>
      <c r="B5" s="12">
        <v>4214270233500</v>
      </c>
      <c r="C5" s="10" t="str">
        <f>VLOOKUP(B5,[1]Item!$L:$N,3,0)</f>
        <v>FOLEY CATH 2WAY PURE SI 16F URINE METER</v>
      </c>
      <c r="D5" t="str">
        <f>VLOOKUP(B5,[1]Item!$L:$U,10,0)</f>
        <v>KIT</v>
      </c>
      <c r="E5">
        <v>4680</v>
      </c>
      <c r="F5" s="8">
        <v>3000015212</v>
      </c>
      <c r="G5" s="8"/>
      <c r="H5" s="8"/>
      <c r="J5" s="9"/>
    </row>
    <row r="6" spans="1:10" ht="15.5" x14ac:dyDescent="0.35">
      <c r="A6" s="11">
        <v>5</v>
      </c>
      <c r="B6" s="12">
        <v>4214280210000</v>
      </c>
      <c r="C6" s="10" t="str">
        <f>VLOOKUP(B6,[1]Item!$L:$N,3,0)</f>
        <v>STOCKING ANTI-EMBOLISM THIGH LENGTH LARG</v>
      </c>
      <c r="D6" t="str">
        <f>VLOOKUP(B6,[1]Item!$L:$U,10,0)</f>
        <v>EA</v>
      </c>
      <c r="E6">
        <v>960</v>
      </c>
      <c r="F6" s="8">
        <v>3000015212</v>
      </c>
      <c r="G6" s="8"/>
      <c r="H6" s="8"/>
      <c r="J6" s="9"/>
    </row>
    <row r="7" spans="1:10" ht="15.5" x14ac:dyDescent="0.35">
      <c r="A7" s="11">
        <v>6</v>
      </c>
      <c r="B7" s="12">
        <v>4229621100400</v>
      </c>
      <c r="C7" s="10" t="str">
        <f>VLOOKUP(B7,[1]Item!$L:$N,3,0)</f>
        <v>MONOPOLAR ENERGY INST CORD 4 DA VINCI XI</v>
      </c>
      <c r="D7" t="str">
        <f>VLOOKUP(B7,[1]Item!$L:$U,10,0)</f>
        <v>EA</v>
      </c>
      <c r="E7">
        <v>4</v>
      </c>
      <c r="F7" s="8">
        <v>3000015212</v>
      </c>
      <c r="G7" s="8"/>
      <c r="H7" s="8"/>
      <c r="J7" s="9"/>
    </row>
    <row r="8" spans="1:10" ht="15.5" x14ac:dyDescent="0.35">
      <c r="A8" s="11">
        <v>7</v>
      </c>
      <c r="B8" s="12">
        <v>4229621203200</v>
      </c>
      <c r="C8" s="10" t="str">
        <f>VLOOKUP(B8,[1]Item!$L:$N,3,0)</f>
        <v>8MM CANNULA DA VINCI XI</v>
      </c>
      <c r="D8" t="str">
        <f>VLOOKUP(B8,[1]Item!$L:$U,10,0)</f>
        <v>EA</v>
      </c>
      <c r="E8">
        <v>3</v>
      </c>
      <c r="F8" s="8">
        <v>3000015212</v>
      </c>
      <c r="G8" s="8"/>
      <c r="H8" s="8"/>
      <c r="J8" s="9"/>
    </row>
    <row r="9" spans="1:10" ht="15.5" x14ac:dyDescent="0.35">
      <c r="A9" s="11">
        <v>8</v>
      </c>
      <c r="B9" s="12">
        <v>4229621601600</v>
      </c>
      <c r="C9" s="10" t="str">
        <f>VLOOKUP(B9,[1]Item!$L:$N,3,0)</f>
        <v>STAPLER 45 WHITE RELO 2.5 6-DA VINCI XI</v>
      </c>
      <c r="D9" t="str">
        <f>VLOOKUP(B9,[1]Item!$L:$U,10,0)</f>
        <v>EA</v>
      </c>
      <c r="E9">
        <v>2</v>
      </c>
      <c r="F9" s="8">
        <v>3000015212</v>
      </c>
      <c r="G9" s="8"/>
      <c r="H9" s="8"/>
      <c r="J9" s="9"/>
    </row>
    <row r="10" spans="1:10" ht="15.5" x14ac:dyDescent="0.35">
      <c r="A10" s="11">
        <v>9</v>
      </c>
      <c r="B10" s="12">
        <v>4229621601700</v>
      </c>
      <c r="C10" s="10" t="str">
        <f>VLOOKUP(B10,[1]Item!$L:$N,3,0)</f>
        <v>STAPLER 45 BLUE RELO 3.5 6-DA VINCI XI</v>
      </c>
      <c r="D10" t="str">
        <f>VLOOKUP(B10,[1]Item!$L:$U,10,0)</f>
        <v>EA</v>
      </c>
      <c r="E10">
        <v>3</v>
      </c>
      <c r="F10" s="8">
        <v>3000015212</v>
      </c>
      <c r="G10" s="8"/>
      <c r="H10" s="8"/>
      <c r="J10" s="9"/>
    </row>
    <row r="11" spans="1:10" ht="15.5" x14ac:dyDescent="0.35">
      <c r="A11" s="11">
        <v>10</v>
      </c>
      <c r="B11" s="12">
        <v>4229621601800</v>
      </c>
      <c r="C11" s="10" t="str">
        <f>VLOOKUP(B11,[1]Item!$L:$N,3,0)</f>
        <v>STAPLER 45 GREEN RELO 4.3 4-DA VINCI XI</v>
      </c>
      <c r="D11" t="str">
        <f>VLOOKUP(B11,[1]Item!$L:$U,10,0)</f>
        <v>EA</v>
      </c>
      <c r="E11">
        <v>3</v>
      </c>
      <c r="F11" s="8">
        <v>3000015212</v>
      </c>
      <c r="G11" s="8"/>
      <c r="H11" s="8"/>
      <c r="J11" s="9"/>
    </row>
    <row r="12" spans="1:10" ht="15.5" x14ac:dyDescent="0.35">
      <c r="A12" s="11">
        <v>11</v>
      </c>
      <c r="B12" s="12">
        <v>4231150010000</v>
      </c>
      <c r="C12" s="10" t="str">
        <f>VLOOKUP(B12,[1]Item!$L:$N,3,0)</f>
        <v>DRESSING 4LAYER SOFT SILICONE 5X12CM</v>
      </c>
      <c r="D12" t="str">
        <f>VLOOKUP(B12,[1]Item!$L:$U,10,0)</f>
        <v>EA</v>
      </c>
      <c r="E12">
        <v>4250</v>
      </c>
      <c r="F12" s="8">
        <v>3000015212</v>
      </c>
      <c r="G12" s="8"/>
      <c r="H12" s="8"/>
      <c r="J12" s="9"/>
    </row>
    <row r="13" spans="1:10" ht="15.5" x14ac:dyDescent="0.35">
      <c r="A13" s="11">
        <v>12</v>
      </c>
      <c r="B13" s="12">
        <v>4231150010400</v>
      </c>
      <c r="C13" s="10" t="str">
        <f>VLOOKUP(B13,[1]Item!$L:$N,3,0)</f>
        <v>DRESSING 4LAYER SOFT SILICONE 5X5CM</v>
      </c>
      <c r="D13" t="str">
        <f>VLOOKUP(B13,[1]Item!$L:$U,10,0)</f>
        <v>EA</v>
      </c>
      <c r="E13">
        <v>3750</v>
      </c>
      <c r="F13" s="8">
        <v>3000015212</v>
      </c>
      <c r="G13" s="8"/>
      <c r="H13" s="8"/>
      <c r="J13" s="9"/>
    </row>
    <row r="14" spans="1:10" ht="15.5" x14ac:dyDescent="0.35">
      <c r="A14" s="11">
        <v>13</v>
      </c>
      <c r="B14" s="12">
        <v>4231150011400</v>
      </c>
      <c r="C14" s="10" t="str">
        <f>VLOOKUP(B14,[1]Item!$L:$N,3,0)</f>
        <v>DRESSING 5LAYER SILICONE OVAL 15X20CM</v>
      </c>
      <c r="D14" t="str">
        <f>VLOOKUP(B14,[1]Item!$L:$U,10,0)</f>
        <v>EA</v>
      </c>
      <c r="E14">
        <v>2305</v>
      </c>
      <c r="F14" s="8">
        <v>3000015212</v>
      </c>
      <c r="G14" s="8"/>
      <c r="H14" s="8"/>
      <c r="J14" s="9"/>
    </row>
    <row r="15" spans="1:10" ht="15.5" x14ac:dyDescent="0.35">
      <c r="A15" s="11">
        <v>14</v>
      </c>
      <c r="B15" s="12">
        <v>4231150607800</v>
      </c>
      <c r="C15" s="10" t="str">
        <f>VLOOKUP(B15,[1]Item!$L:$N,3,0)</f>
        <v>BANDAGE ELASTC TUBULR ADU 8.5-9CMX20-25M</v>
      </c>
      <c r="D15" t="str">
        <f>VLOOKUP(B15,[1]Item!$L:$U,10,0)</f>
        <v>EA</v>
      </c>
      <c r="E15">
        <v>144</v>
      </c>
      <c r="F15" s="8">
        <v>3000015212</v>
      </c>
      <c r="G15" s="8"/>
      <c r="H15" s="8"/>
      <c r="J15" s="9"/>
    </row>
    <row r="16" spans="1:10" ht="15.5" x14ac:dyDescent="0.35">
      <c r="A16" s="11">
        <v>15</v>
      </c>
      <c r="B16" s="12">
        <v>4231151000000</v>
      </c>
      <c r="C16" s="10" t="str">
        <f>VLOOKUP(B16,[1]Item!$L:$N,3,0)</f>
        <v>DRESSING SI FOAM SILVR PERMEABLE 10X10CM</v>
      </c>
      <c r="D16" t="str">
        <f>VLOOKUP(B16,[1]Item!$L:$U,10,0)</f>
        <v>PC</v>
      </c>
      <c r="E16">
        <v>1785</v>
      </c>
      <c r="F16" s="8">
        <v>3000015212</v>
      </c>
      <c r="G16" s="8"/>
      <c r="H16" s="8"/>
      <c r="J16" s="9"/>
    </row>
    <row r="17" spans="1:8" x14ac:dyDescent="0.35">
      <c r="A17" s="11">
        <v>16</v>
      </c>
      <c r="B17" s="12">
        <v>4231151001200</v>
      </c>
      <c r="C17" s="10" t="str">
        <f>VLOOKUP(B17,[1]Item!$L:$N,3,0)</f>
        <v>DRESSING 28CM2 PROTEASE MODULATING</v>
      </c>
      <c r="D17" t="str">
        <f>VLOOKUP(B17,[1]Item!$L:$U,10,0)</f>
        <v>EA</v>
      </c>
      <c r="E17">
        <v>200</v>
      </c>
      <c r="F17" s="8">
        <v>3000015212</v>
      </c>
      <c r="H17" s="8"/>
    </row>
    <row r="18" spans="1:8" x14ac:dyDescent="0.35">
      <c r="A18" s="11">
        <v>17</v>
      </c>
      <c r="B18" s="12">
        <v>4231151012200</v>
      </c>
      <c r="C18" s="10" t="str">
        <f>VLOOKUP(B18,[1]Item!$L:$N,3,0)</f>
        <v>DRESSING PROTEASE MATRIX W/SILVER 28CM2</v>
      </c>
      <c r="D18" t="str">
        <f>VLOOKUP(B18,[1]Item!$L:$U,10,0)</f>
        <v>EA</v>
      </c>
      <c r="E18">
        <v>280</v>
      </c>
      <c r="F18" s="8">
        <v>3000015212</v>
      </c>
      <c r="H18" s="8"/>
    </row>
    <row r="19" spans="1:8" x14ac:dyDescent="0.35">
      <c r="A19" s="11">
        <v>18</v>
      </c>
      <c r="B19" s="12">
        <v>4231151302300</v>
      </c>
      <c r="C19" s="10" t="str">
        <f>VLOOKUP(B19,[1]Item!$L:$N,3,0)</f>
        <v>DRESSING NON ADHERENT POVIDONE 10X10CM</v>
      </c>
      <c r="D19" t="str">
        <f>VLOOKUP(B19,[1]Item!$L:$U,10,0)</f>
        <v>EA</v>
      </c>
      <c r="E19">
        <v>750</v>
      </c>
      <c r="F19" s="8">
        <v>3000015212</v>
      </c>
      <c r="H19" s="8"/>
    </row>
    <row r="20" spans="1:8" x14ac:dyDescent="0.35">
      <c r="A20" s="11">
        <v>19</v>
      </c>
      <c r="B20" s="12">
        <v>4231151400100</v>
      </c>
      <c r="C20" s="10" t="str">
        <f>VLOOKUP(B20,[1]Item!$L:$N,3,0)</f>
        <v>DRESSING XTRA HYDROFIBER SILVER SZ2</v>
      </c>
      <c r="D20" t="str">
        <f>VLOOKUP(B20,[1]Item!$L:$U,10,0)</f>
        <v>PC</v>
      </c>
      <c r="E20">
        <v>395</v>
      </c>
      <c r="F20" s="8">
        <v>3000015212</v>
      </c>
      <c r="H20" s="8"/>
    </row>
    <row r="21" spans="1:8" x14ac:dyDescent="0.35">
      <c r="A21" s="11">
        <v>20</v>
      </c>
      <c r="B21" s="12">
        <v>4231151403500</v>
      </c>
      <c r="C21" s="10" t="str">
        <f>VLOOKUP(B21,[1]Item!$L:$N,3,0)</f>
        <v>DRESSING XTRA HYDROFIBER SILVER 10X10CM</v>
      </c>
      <c r="D21" t="str">
        <f>VLOOKUP(B21,[1]Item!$L:$U,10,0)</f>
        <v>EA</v>
      </c>
      <c r="E21">
        <v>1050</v>
      </c>
      <c r="F21" s="8">
        <v>3000015212</v>
      </c>
      <c r="H21" s="8"/>
    </row>
    <row r="22" spans="1:8" x14ac:dyDescent="0.35">
      <c r="A22" s="11">
        <v>21</v>
      </c>
      <c r="B22" s="12">
        <v>4231151403600</v>
      </c>
      <c r="C22" s="10" t="str">
        <f>VLOOKUP(B22,[1]Item!$L:$N,3,0)</f>
        <v>DRESSING HYPERTONIC CLEAN WOUND10X10CM</v>
      </c>
      <c r="D22" t="str">
        <f>VLOOKUP(B22,[1]Item!$L:$U,10,0)</f>
        <v>EA</v>
      </c>
      <c r="E22">
        <v>1320</v>
      </c>
      <c r="F22" s="8">
        <v>3000015212</v>
      </c>
      <c r="H22" s="8"/>
    </row>
    <row r="23" spans="1:8" x14ac:dyDescent="0.35">
      <c r="A23" s="11">
        <v>22</v>
      </c>
      <c r="B23" s="12">
        <v>4231151403800</v>
      </c>
      <c r="C23" s="10" t="str">
        <f>VLOOKUP(B23,[1]Item!$L:$N,3,0)</f>
        <v>DRESSING HYPERTONIC CLEAN WOUND 5X5CM</v>
      </c>
      <c r="D23" t="str">
        <f>VLOOKUP(B23,[1]Item!$L:$U,10,0)</f>
        <v>EA</v>
      </c>
      <c r="E23">
        <v>2400</v>
      </c>
      <c r="F23" s="8">
        <v>3000015212</v>
      </c>
      <c r="H23" s="8"/>
    </row>
    <row r="24" spans="1:8" x14ac:dyDescent="0.35">
      <c r="A24" s="11">
        <v>23</v>
      </c>
      <c r="B24" s="12">
        <v>4231151408700</v>
      </c>
      <c r="C24" s="10" t="str">
        <f>VLOOKUP(B24,[1]Item!$L:$N,3,0)</f>
        <v>DRESSING SI SILVR FOAM SACRUM 18X18CM</v>
      </c>
      <c r="D24" t="str">
        <f>VLOOKUP(B24,[1]Item!$L:$U,10,0)</f>
        <v>PC</v>
      </c>
      <c r="E24">
        <v>375</v>
      </c>
      <c r="F24" s="8">
        <v>3000015212</v>
      </c>
      <c r="H24" s="8"/>
    </row>
    <row r="25" spans="1:8" x14ac:dyDescent="0.35">
      <c r="A25" s="11">
        <v>24</v>
      </c>
      <c r="B25" s="12">
        <v>4231154001200</v>
      </c>
      <c r="C25" s="10" t="str">
        <f>VLOOKUP(B25,[1]Item!$L:$N,3,0)</f>
        <v>DRESSING ALGINATE 30CM SILVER CARBOXY</v>
      </c>
      <c r="D25" t="str">
        <f>VLOOKUP(B25,[1]Item!$L:$U,10,0)</f>
        <v>EA</v>
      </c>
      <c r="E25">
        <v>400</v>
      </c>
      <c r="F25" s="8">
        <v>3000015212</v>
      </c>
      <c r="H25" s="8"/>
    </row>
    <row r="26" spans="1:8" x14ac:dyDescent="0.35">
      <c r="A26" s="11">
        <v>25</v>
      </c>
      <c r="B26" s="12">
        <v>4231154001500</v>
      </c>
      <c r="C26" s="10" t="str">
        <f>VLOOKUP(B26,[1]Item!$L:$N,3,0)</f>
        <v>DRESSING ALGINATE 10X20CM SILVER AND CMC</v>
      </c>
      <c r="D26" t="str">
        <f>VLOOKUP(B26,[1]Item!$L:$U,10,0)</f>
        <v>EA</v>
      </c>
      <c r="E26">
        <v>1000</v>
      </c>
      <c r="F26" s="8">
        <v>3000015212</v>
      </c>
      <c r="H26" s="8"/>
    </row>
    <row r="27" spans="1:8" x14ac:dyDescent="0.35">
      <c r="A27" s="11">
        <v>26</v>
      </c>
      <c r="B27" s="12">
        <v>4231154005300</v>
      </c>
      <c r="C27" s="10" t="str">
        <f>VLOOKUP(B27,[1]Item!$L:$N,3,0)</f>
        <v>DRESSING ALGINATE 5X5CM SILVER CARBOX EA</v>
      </c>
      <c r="D27" t="str">
        <f>VLOOKUP(B27,[1]Item!$L:$U,10,0)</f>
        <v>EA</v>
      </c>
      <c r="E27">
        <v>1450</v>
      </c>
      <c r="F27" s="8">
        <v>3000015212</v>
      </c>
      <c r="H27" s="8"/>
    </row>
    <row r="28" spans="1:8" x14ac:dyDescent="0.35">
      <c r="A28" s="11">
        <v>27</v>
      </c>
      <c r="B28" s="12">
        <v>4231200923200</v>
      </c>
      <c r="C28" s="10" t="str">
        <f>VLOOKUP(B28,[1]Item!$L:$N,3,0)</f>
        <v>LOADING UNIT RETICUL REINF 45/ 3-3.5-4MM</v>
      </c>
      <c r="D28" t="str">
        <f>VLOOKUP(B28,[1]Item!$L:$U,10,0)</f>
        <v>EA</v>
      </c>
      <c r="E28">
        <v>30</v>
      </c>
      <c r="F28" s="8">
        <v>3000015212</v>
      </c>
      <c r="H28" s="8"/>
    </row>
    <row r="29" spans="1:8" x14ac:dyDescent="0.35">
      <c r="A29" s="11">
        <v>28</v>
      </c>
      <c r="B29" s="12">
        <v>4231231100000</v>
      </c>
      <c r="C29" s="10" t="str">
        <f>VLOOKUP(B29,[1]Item!$L:$N,3,0)</f>
        <v>SPRAY 10% CARBAMYLATD HEMOGLOBIN 10-15ML</v>
      </c>
      <c r="D29" t="str">
        <f>VLOOKUP(B29,[1]Item!$L:$U,10,0)</f>
        <v>EA</v>
      </c>
      <c r="E29">
        <v>252</v>
      </c>
      <c r="F29" s="8">
        <v>3000015212</v>
      </c>
      <c r="H29" s="8"/>
    </row>
    <row r="30" spans="1:8" x14ac:dyDescent="0.35">
      <c r="A30" s="11">
        <v>29</v>
      </c>
      <c r="B30" s="12">
        <v>4231240500100</v>
      </c>
      <c r="C30" s="10" t="str">
        <f>VLOOKUP(B30,[1]Item!$L:$N,3,0)</f>
        <v>GAUZE SWAB 10X10CM 12 PLY BULK STERILE</v>
      </c>
      <c r="D30" t="str">
        <f>VLOOKUP(B30,[1]Item!$L:$U,10,0)</f>
        <v>EA</v>
      </c>
      <c r="E30">
        <v>1134650</v>
      </c>
      <c r="F30" s="8">
        <v>3000015212</v>
      </c>
      <c r="H30" s="8"/>
    </row>
    <row r="31" spans="1:8" x14ac:dyDescent="0.35">
      <c r="A31" s="11">
        <v>30</v>
      </c>
      <c r="B31" s="12">
        <v>5313161600000</v>
      </c>
      <c r="C31" s="10" t="str">
        <f>VLOOKUP(B31,[1]Item!$L:$N,3,0)</f>
        <v>DRESSING VIS HYDROGEL ALGINATE TUBE 15GM</v>
      </c>
      <c r="D31" t="str">
        <f>VLOOKUP(B31,[1]Item!$L:$U,10,0)</f>
        <v>PC</v>
      </c>
      <c r="E31">
        <v>300</v>
      </c>
      <c r="F31" s="8">
        <v>3000015212</v>
      </c>
      <c r="H31" s="8"/>
    </row>
    <row r="32" spans="1:8" x14ac:dyDescent="0.35">
      <c r="A32" s="11"/>
      <c r="B32" s="12"/>
      <c r="C32" s="10"/>
      <c r="E32"/>
    </row>
    <row r="33" spans="1:6" x14ac:dyDescent="0.35">
      <c r="A33" s="11"/>
      <c r="B33" s="12"/>
      <c r="C33" s="10"/>
      <c r="E33"/>
    </row>
    <row r="34" spans="1:6" x14ac:dyDescent="0.35">
      <c r="A34" s="11"/>
      <c r="B34" s="12"/>
      <c r="C34" s="10"/>
      <c r="E34"/>
    </row>
    <row r="35" spans="1:6" x14ac:dyDescent="0.35">
      <c r="A35" s="11"/>
      <c r="B35" s="12"/>
      <c r="C35" s="10"/>
      <c r="E35"/>
    </row>
    <row r="36" spans="1:6" x14ac:dyDescent="0.35">
      <c r="A36" s="11"/>
      <c r="B36" s="12"/>
      <c r="C36" s="10"/>
      <c r="E36"/>
    </row>
    <row r="37" spans="1:6" x14ac:dyDescent="0.35">
      <c r="A37" s="11"/>
      <c r="B37" s="12"/>
      <c r="C37" s="10"/>
      <c r="E37"/>
    </row>
    <row r="38" spans="1:6" ht="15.5" x14ac:dyDescent="0.35">
      <c r="C38" s="8"/>
      <c r="D38" s="8"/>
      <c r="E38"/>
      <c r="F38" s="9"/>
    </row>
    <row r="39" spans="1:6" ht="15.5" x14ac:dyDescent="0.35">
      <c r="C39" s="8"/>
      <c r="D39" s="8"/>
      <c r="E39"/>
      <c r="F39" s="9"/>
    </row>
    <row r="40" spans="1:6" ht="15.5" x14ac:dyDescent="0.35">
      <c r="C40" s="8"/>
      <c r="D40" s="8"/>
      <c r="E40"/>
      <c r="F40" s="9"/>
    </row>
    <row r="41" spans="1:6" ht="15.5" x14ac:dyDescent="0.35">
      <c r="C41" s="8"/>
      <c r="D41" s="8"/>
      <c r="E41"/>
      <c r="F41" s="9"/>
    </row>
    <row r="42" spans="1:6" ht="15.5" x14ac:dyDescent="0.35">
      <c r="C42" s="8"/>
      <c r="D42" s="8"/>
      <c r="E42"/>
      <c r="F42" s="9"/>
    </row>
    <row r="43" spans="1:6" ht="15.5" x14ac:dyDescent="0.35">
      <c r="C43" s="8"/>
      <c r="D43" s="8"/>
      <c r="E43"/>
      <c r="F43" s="9"/>
    </row>
    <row r="44" spans="1:6" ht="15.5" x14ac:dyDescent="0.35">
      <c r="C44" s="8"/>
      <c r="D44" s="8"/>
      <c r="E44"/>
      <c r="F44" s="9"/>
    </row>
    <row r="45" spans="1:6" ht="15.5" x14ac:dyDescent="0.35">
      <c r="C45" s="8"/>
      <c r="D45" s="8"/>
      <c r="E45"/>
      <c r="F45" s="9"/>
    </row>
    <row r="46" spans="1:6" ht="15.5" x14ac:dyDescent="0.35">
      <c r="C46" s="8"/>
      <c r="D46" s="8"/>
      <c r="E46"/>
      <c r="F46" s="9"/>
    </row>
    <row r="47" spans="1:6" ht="15.5" x14ac:dyDescent="0.35">
      <c r="C47" s="8"/>
      <c r="D47" s="8"/>
      <c r="E47"/>
      <c r="F47" s="9"/>
    </row>
    <row r="48" spans="1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32:F37">
    <cfRule type="duplicateValues" dxfId="3" priority="2"/>
    <cfRule type="duplicateValues" dxfId="2" priority="3"/>
    <cfRule type="duplicateValues" dxfId="1" priority="4"/>
  </conditionalFormatting>
  <conditionalFormatting sqref="C32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A2" sqref="A2:D31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2">
        <v>4111620004200</v>
      </c>
      <c r="B2" s="10" t="s">
        <v>9</v>
      </c>
      <c r="C2" t="s">
        <v>10</v>
      </c>
      <c r="D2">
        <v>690</v>
      </c>
      <c r="E2" s="5"/>
      <c r="F2" s="8"/>
      <c r="G2" s="8"/>
      <c r="H2" s="8"/>
    </row>
    <row r="3" spans="1:8" x14ac:dyDescent="0.35">
      <c r="A3" s="12">
        <v>4214160700300</v>
      </c>
      <c r="B3" s="10" t="s">
        <v>9</v>
      </c>
      <c r="C3" t="s">
        <v>10</v>
      </c>
      <c r="D3">
        <v>10300</v>
      </c>
      <c r="E3" s="5"/>
      <c r="F3" s="8"/>
      <c r="G3" s="8"/>
      <c r="H3" s="8"/>
    </row>
    <row r="4" spans="1:8" x14ac:dyDescent="0.35">
      <c r="A4" s="12">
        <v>4214270233400</v>
      </c>
      <c r="B4" s="10" t="s">
        <v>9</v>
      </c>
      <c r="C4" t="s">
        <v>10</v>
      </c>
      <c r="D4">
        <v>3570</v>
      </c>
      <c r="E4" s="5"/>
      <c r="F4" s="8"/>
      <c r="G4" s="8"/>
      <c r="H4" s="8"/>
    </row>
    <row r="5" spans="1:8" x14ac:dyDescent="0.35">
      <c r="A5" s="12">
        <v>4214270233500</v>
      </c>
      <c r="B5" s="10" t="s">
        <v>9</v>
      </c>
      <c r="C5" t="s">
        <v>10</v>
      </c>
      <c r="D5">
        <v>4680</v>
      </c>
      <c r="E5" s="5"/>
      <c r="F5" s="8"/>
      <c r="G5" s="8"/>
      <c r="H5" s="8"/>
    </row>
    <row r="6" spans="1:8" x14ac:dyDescent="0.35">
      <c r="A6" s="12">
        <v>4214280210000</v>
      </c>
      <c r="B6" s="10" t="s">
        <v>9</v>
      </c>
      <c r="C6" t="s">
        <v>10</v>
      </c>
      <c r="D6">
        <v>960</v>
      </c>
      <c r="E6" s="5"/>
      <c r="F6" s="8"/>
      <c r="G6" s="8"/>
      <c r="H6" s="8"/>
    </row>
    <row r="7" spans="1:8" x14ac:dyDescent="0.35">
      <c r="A7" s="12">
        <v>4229621100400</v>
      </c>
      <c r="B7" s="10" t="s">
        <v>11</v>
      </c>
      <c r="C7" t="s">
        <v>12</v>
      </c>
      <c r="D7">
        <v>4</v>
      </c>
      <c r="E7" s="5"/>
      <c r="F7" s="8"/>
      <c r="G7" s="8"/>
      <c r="H7" s="8"/>
    </row>
    <row r="8" spans="1:8" x14ac:dyDescent="0.35">
      <c r="A8" s="12">
        <v>4229621203200</v>
      </c>
      <c r="B8" s="10" t="s">
        <v>11</v>
      </c>
      <c r="C8" t="s">
        <v>12</v>
      </c>
      <c r="D8">
        <v>3</v>
      </c>
      <c r="E8" s="5"/>
      <c r="F8" s="8"/>
      <c r="G8" s="8"/>
      <c r="H8" s="8"/>
    </row>
    <row r="9" spans="1:8" x14ac:dyDescent="0.35">
      <c r="A9" s="12">
        <v>4229621601600</v>
      </c>
      <c r="B9" s="10" t="s">
        <v>11</v>
      </c>
      <c r="C9" t="s">
        <v>12</v>
      </c>
      <c r="D9">
        <v>2</v>
      </c>
      <c r="E9" s="5"/>
      <c r="F9" s="8"/>
      <c r="G9" s="8"/>
      <c r="H9" s="8"/>
    </row>
    <row r="10" spans="1:8" x14ac:dyDescent="0.35">
      <c r="A10" s="12">
        <v>4229621601700</v>
      </c>
      <c r="B10" s="10" t="s">
        <v>11</v>
      </c>
      <c r="C10" t="s">
        <v>12</v>
      </c>
      <c r="D10">
        <v>3</v>
      </c>
      <c r="E10" s="5"/>
      <c r="F10" s="8"/>
      <c r="G10" s="8"/>
      <c r="H10" s="8"/>
    </row>
    <row r="11" spans="1:8" x14ac:dyDescent="0.35">
      <c r="A11" s="12">
        <v>4229621601800</v>
      </c>
      <c r="B11" s="10" t="s">
        <v>11</v>
      </c>
      <c r="C11" t="s">
        <v>12</v>
      </c>
      <c r="D11">
        <v>3</v>
      </c>
      <c r="E11" s="5"/>
      <c r="F11" s="8"/>
      <c r="G11" s="8"/>
      <c r="H11" s="8"/>
    </row>
    <row r="12" spans="1:8" x14ac:dyDescent="0.35">
      <c r="A12" s="12">
        <v>4231150010000</v>
      </c>
      <c r="B12" s="10" t="s">
        <v>9</v>
      </c>
      <c r="C12" t="s">
        <v>10</v>
      </c>
      <c r="D12">
        <v>4250</v>
      </c>
      <c r="E12" s="5"/>
      <c r="F12" s="8"/>
      <c r="G12" s="8"/>
      <c r="H12" s="8"/>
    </row>
    <row r="13" spans="1:8" x14ac:dyDescent="0.35">
      <c r="A13" s="12">
        <v>4231150010400</v>
      </c>
      <c r="B13" s="10" t="s">
        <v>9</v>
      </c>
      <c r="C13" t="s">
        <v>10</v>
      </c>
      <c r="D13">
        <v>3750</v>
      </c>
      <c r="E13" s="5"/>
      <c r="F13" s="8"/>
      <c r="G13" s="8"/>
      <c r="H13" s="8"/>
    </row>
    <row r="14" spans="1:8" x14ac:dyDescent="0.35">
      <c r="A14" s="12">
        <v>4231150011400</v>
      </c>
      <c r="B14" s="10" t="s">
        <v>9</v>
      </c>
      <c r="C14" t="s">
        <v>10</v>
      </c>
      <c r="D14">
        <v>2305</v>
      </c>
      <c r="E14" s="5"/>
      <c r="F14" s="8"/>
      <c r="G14" s="8"/>
      <c r="H14" s="8"/>
    </row>
    <row r="15" spans="1:8" x14ac:dyDescent="0.35">
      <c r="A15" s="12">
        <v>4231150607800</v>
      </c>
      <c r="B15" s="10" t="s">
        <v>9</v>
      </c>
      <c r="C15" t="s">
        <v>10</v>
      </c>
      <c r="D15">
        <v>144</v>
      </c>
      <c r="E15" s="5"/>
      <c r="F15" s="8"/>
      <c r="G15" s="8"/>
      <c r="H15" s="8"/>
    </row>
    <row r="16" spans="1:8" x14ac:dyDescent="0.35">
      <c r="A16" s="12">
        <v>4231151000000</v>
      </c>
      <c r="B16" s="10" t="s">
        <v>9</v>
      </c>
      <c r="C16" t="s">
        <v>10</v>
      </c>
      <c r="D16">
        <v>1785</v>
      </c>
      <c r="E16" s="5"/>
      <c r="F16" s="8"/>
      <c r="G16" s="8"/>
      <c r="H16" s="8"/>
    </row>
    <row r="17" spans="1:8" x14ac:dyDescent="0.35">
      <c r="A17" s="12">
        <v>4231151001200</v>
      </c>
      <c r="B17" s="10" t="s">
        <v>9</v>
      </c>
      <c r="C17" t="s">
        <v>10</v>
      </c>
      <c r="D17">
        <v>200</v>
      </c>
      <c r="E17" s="5"/>
      <c r="F17" s="8"/>
      <c r="G17" s="8"/>
      <c r="H17" s="8"/>
    </row>
    <row r="18" spans="1:8" x14ac:dyDescent="0.35">
      <c r="A18" s="12">
        <v>4231151012200</v>
      </c>
      <c r="B18" s="10" t="s">
        <v>9</v>
      </c>
      <c r="C18" t="s">
        <v>10</v>
      </c>
      <c r="D18">
        <v>280</v>
      </c>
    </row>
    <row r="19" spans="1:8" x14ac:dyDescent="0.35">
      <c r="A19" s="12">
        <v>4231151302300</v>
      </c>
      <c r="B19" s="10" t="s">
        <v>9</v>
      </c>
      <c r="C19" t="s">
        <v>10</v>
      </c>
      <c r="D19">
        <v>750</v>
      </c>
    </row>
    <row r="20" spans="1:8" x14ac:dyDescent="0.35">
      <c r="A20" s="12">
        <v>4231151400100</v>
      </c>
      <c r="B20" s="10" t="s">
        <v>9</v>
      </c>
      <c r="C20" t="s">
        <v>10</v>
      </c>
      <c r="D20">
        <v>395</v>
      </c>
    </row>
    <row r="21" spans="1:8" x14ac:dyDescent="0.35">
      <c r="A21" s="12">
        <v>4231151403500</v>
      </c>
      <c r="B21" s="10" t="s">
        <v>9</v>
      </c>
      <c r="C21" t="s">
        <v>10</v>
      </c>
      <c r="D21">
        <v>1050</v>
      </c>
    </row>
    <row r="22" spans="1:8" x14ac:dyDescent="0.35">
      <c r="A22" s="12">
        <v>4231151403600</v>
      </c>
      <c r="B22" s="10" t="s">
        <v>9</v>
      </c>
      <c r="C22" t="s">
        <v>10</v>
      </c>
      <c r="D22">
        <v>1320</v>
      </c>
    </row>
    <row r="23" spans="1:8" x14ac:dyDescent="0.35">
      <c r="A23" s="12">
        <v>4231151403800</v>
      </c>
      <c r="B23" s="10" t="s">
        <v>9</v>
      </c>
      <c r="C23" t="s">
        <v>10</v>
      </c>
      <c r="D23">
        <v>2400</v>
      </c>
    </row>
    <row r="24" spans="1:8" x14ac:dyDescent="0.35">
      <c r="A24" s="12">
        <v>4231151408700</v>
      </c>
      <c r="B24" s="10" t="s">
        <v>9</v>
      </c>
      <c r="C24" t="s">
        <v>10</v>
      </c>
      <c r="D24">
        <v>375</v>
      </c>
    </row>
    <row r="25" spans="1:8" x14ac:dyDescent="0.35">
      <c r="A25" s="12">
        <v>4231154001200</v>
      </c>
      <c r="B25" s="10" t="s">
        <v>9</v>
      </c>
      <c r="C25" t="s">
        <v>10</v>
      </c>
      <c r="D25">
        <v>400</v>
      </c>
    </row>
    <row r="26" spans="1:8" x14ac:dyDescent="0.35">
      <c r="A26" s="12">
        <v>4231154001500</v>
      </c>
      <c r="B26" s="10" t="s">
        <v>9</v>
      </c>
      <c r="C26" t="s">
        <v>10</v>
      </c>
      <c r="D26">
        <v>1000</v>
      </c>
    </row>
    <row r="27" spans="1:8" x14ac:dyDescent="0.35">
      <c r="A27" s="12">
        <v>4231154005300</v>
      </c>
      <c r="B27" s="10" t="s">
        <v>9</v>
      </c>
      <c r="C27" t="s">
        <v>10</v>
      </c>
      <c r="D27">
        <v>1450</v>
      </c>
    </row>
    <row r="28" spans="1:8" x14ac:dyDescent="0.35">
      <c r="A28" s="12">
        <v>4231200923200</v>
      </c>
      <c r="B28" s="10" t="s">
        <v>11</v>
      </c>
      <c r="C28" t="s">
        <v>12</v>
      </c>
      <c r="D28">
        <v>30</v>
      </c>
    </row>
    <row r="29" spans="1:8" x14ac:dyDescent="0.35">
      <c r="A29" s="12">
        <v>4231231100000</v>
      </c>
      <c r="B29" s="10" t="s">
        <v>11</v>
      </c>
      <c r="C29" t="s">
        <v>12</v>
      </c>
      <c r="D29">
        <v>252</v>
      </c>
    </row>
    <row r="30" spans="1:8" x14ac:dyDescent="0.35">
      <c r="A30" s="12">
        <v>4231240500100</v>
      </c>
      <c r="B30" s="10" t="s">
        <v>9</v>
      </c>
      <c r="C30" t="s">
        <v>10</v>
      </c>
      <c r="D30">
        <v>1134650</v>
      </c>
    </row>
    <row r="31" spans="1:8" x14ac:dyDescent="0.35">
      <c r="A31" s="12">
        <v>5313161600000</v>
      </c>
      <c r="B31" s="10" t="s">
        <v>9</v>
      </c>
      <c r="C31" t="s">
        <v>10</v>
      </c>
      <c r="D31">
        <v>300</v>
      </c>
    </row>
    <row r="32" spans="1:8" x14ac:dyDescent="0.35">
      <c r="A32" s="12"/>
      <c r="B32" s="10"/>
      <c r="D32"/>
    </row>
    <row r="33" spans="1:4" x14ac:dyDescent="0.35">
      <c r="A33" s="12"/>
      <c r="B33" s="10"/>
      <c r="D33"/>
    </row>
    <row r="34" spans="1:4" x14ac:dyDescent="0.35">
      <c r="A34" s="12"/>
      <c r="B34" s="10"/>
      <c r="D34"/>
    </row>
    <row r="35" spans="1:4" x14ac:dyDescent="0.35">
      <c r="A35" s="12"/>
      <c r="B35" s="10"/>
      <c r="D35"/>
    </row>
    <row r="36" spans="1:4" x14ac:dyDescent="0.35">
      <c r="A36" s="12"/>
      <c r="B36" s="10"/>
      <c r="D36"/>
    </row>
    <row r="37" spans="1:4" x14ac:dyDescent="0.35">
      <c r="A37" s="12"/>
      <c r="B37" s="10"/>
      <c r="D37"/>
    </row>
    <row r="38" spans="1:4" x14ac:dyDescent="0.35">
      <c r="B38" s="8"/>
      <c r="C38" s="8"/>
      <c r="D38" s="8"/>
    </row>
    <row r="39" spans="1:4" x14ac:dyDescent="0.35">
      <c r="B39" s="8"/>
      <c r="C39" s="8"/>
      <c r="D39" s="8"/>
    </row>
    <row r="40" spans="1:4" x14ac:dyDescent="0.35">
      <c r="B40" s="8"/>
      <c r="C40" s="8"/>
      <c r="D40" s="8"/>
    </row>
    <row r="41" spans="1:4" x14ac:dyDescent="0.35">
      <c r="B41" s="8"/>
      <c r="C41" s="8"/>
      <c r="D41" s="8"/>
    </row>
    <row r="42" spans="1:4" x14ac:dyDescent="0.35">
      <c r="B42" s="8"/>
      <c r="C42" s="8"/>
      <c r="D42" s="8"/>
    </row>
    <row r="43" spans="1:4" x14ac:dyDescent="0.35">
      <c r="B43" s="8"/>
      <c r="C43" s="8"/>
      <c r="D43" s="8"/>
    </row>
    <row r="44" spans="1:4" x14ac:dyDescent="0.35">
      <c r="B44" s="8"/>
      <c r="C44" s="8"/>
      <c r="D44" s="8"/>
    </row>
    <row r="45" spans="1:4" x14ac:dyDescent="0.35">
      <c r="B45" s="8"/>
      <c r="C45" s="8"/>
      <c r="D45" s="8"/>
    </row>
    <row r="46" spans="1:4" x14ac:dyDescent="0.35">
      <c r="B46" s="8"/>
      <c r="C46" s="8"/>
      <c r="D46" s="8"/>
    </row>
    <row r="47" spans="1:4" x14ac:dyDescent="0.35">
      <c r="D47"/>
    </row>
    <row r="48" spans="1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2025-02-10T09:25:38Z</dcterms:modified>
</cp:coreProperties>
</file>